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2025-2026" sheetId="3" r:id="rId1"/>
  </sheets>
  <definedNames>
    <definedName name="_xlnm._FilterDatabase" localSheetId="0" hidden="1">'2025-2026'!$5:$29</definedName>
    <definedName name="_xlnm.Print_Titles" localSheetId="0">'2025-2026'!$2:$5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3" l="1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</calcChain>
</file>

<file path=xl/sharedStrings.xml><?xml version="1.0" encoding="utf-8"?>
<sst xmlns="http://schemas.openxmlformats.org/spreadsheetml/2006/main" count="177" uniqueCount="109">
  <si>
    <t>附件</t>
  </si>
  <si>
    <t>沙坪坝区2025-2026年党政机关会议定点场所目录及协议价格表</t>
  </si>
  <si>
    <t>序号</t>
  </si>
  <si>
    <t>区域</t>
  </si>
  <si>
    <t>饭店名称</t>
  </si>
  <si>
    <t>星级</t>
  </si>
  <si>
    <t>客房数量（间）</t>
  </si>
  <si>
    <t>客房容纳人数（人）</t>
  </si>
  <si>
    <t>会议室数量（个）</t>
  </si>
  <si>
    <t>会议容纳人数（人）</t>
  </si>
  <si>
    <t>用餐容纳人数（人）</t>
  </si>
  <si>
    <t>停车位数量（个）</t>
  </si>
  <si>
    <t>会议综合单价（含住宿、伙食费、会议室）（价格：元/人/天）</t>
  </si>
  <si>
    <t>会议分类计价（价格：元/人/天）</t>
  </si>
  <si>
    <t>地址</t>
  </si>
  <si>
    <t>备注</t>
  </si>
  <si>
    <t>住宿费</t>
  </si>
  <si>
    <t>伙食费</t>
  </si>
  <si>
    <t>会议室租金等</t>
  </si>
  <si>
    <t>早餐</t>
  </si>
  <si>
    <t>中餐</t>
  </si>
  <si>
    <t>晚餐</t>
  </si>
  <si>
    <t>合计</t>
  </si>
  <si>
    <t>沙坪坝区</t>
  </si>
  <si>
    <t>重庆领创汇润酒店管理有限公司融创锦逸酒店</t>
  </si>
  <si>
    <t>五星</t>
  </si>
  <si>
    <t>448</t>
  </si>
  <si>
    <t>640</t>
  </si>
  <si>
    <t>14</t>
  </si>
  <si>
    <t>1500</t>
  </si>
  <si>
    <t>500</t>
  </si>
  <si>
    <t>352</t>
  </si>
  <si>
    <t>一类会</t>
  </si>
  <si>
    <t>重庆市沙坪坝区土主街道文广大道18号附1号</t>
  </si>
  <si>
    <t>二类会</t>
  </si>
  <si>
    <t>三、四类会</t>
  </si>
  <si>
    <t>重庆科苑学府大酒店有限责任公司</t>
  </si>
  <si>
    <t>三星级</t>
  </si>
  <si>
    <t>199</t>
  </si>
  <si>
    <t>303</t>
  </si>
  <si>
    <t>6</t>
  </si>
  <si>
    <t>750</t>
  </si>
  <si>
    <t>100</t>
  </si>
  <si>
    <t>重庆市沙坪坝区沙北街83号</t>
  </si>
  <si>
    <t>重庆融汇投资有限公司融汇国际酒店</t>
  </si>
  <si>
    <t>准五</t>
  </si>
  <si>
    <t>430</t>
  </si>
  <si>
    <t>679</t>
  </si>
  <si>
    <t>16</t>
  </si>
  <si>
    <t>2091</t>
  </si>
  <si>
    <t>1970</t>
  </si>
  <si>
    <t>400</t>
  </si>
  <si>
    <t>重庆市沙坪坝区汇泉路8号</t>
  </si>
  <si>
    <t>重庆丽苑大酒店有限公司</t>
  </si>
  <si>
    <t>四星级</t>
  </si>
  <si>
    <t>248</t>
  </si>
  <si>
    <t>362</t>
  </si>
  <si>
    <t>8</t>
  </si>
  <si>
    <t>70</t>
  </si>
  <si>
    <t>重庆市沙坪坝区天陈路15号</t>
  </si>
  <si>
    <t>重庆山隐秋鸣酒店有限责任公司</t>
  </si>
  <si>
    <t>3星级</t>
  </si>
  <si>
    <t>207</t>
  </si>
  <si>
    <t>7</t>
  </si>
  <si>
    <t>800</t>
  </si>
  <si>
    <t>600</t>
  </si>
  <si>
    <t>重庆市沙坪坝区金松岩1号附1号</t>
  </si>
  <si>
    <t>重庆领创汇润酒店管理有限公司融创嘉堇酒店</t>
  </si>
  <si>
    <t>262</t>
  </si>
  <si>
    <t>350</t>
  </si>
  <si>
    <t>重庆市沙坪坝区土主街道文广大道18号附2号</t>
  </si>
  <si>
    <t>重庆柏心酒店管理有限公司</t>
  </si>
  <si>
    <t>64</t>
  </si>
  <si>
    <t>128</t>
  </si>
  <si>
    <t>5</t>
  </si>
  <si>
    <t>200</t>
  </si>
  <si>
    <t>重庆市沙坪坝区小新街83号</t>
  </si>
  <si>
    <t>重庆国富沙磁实业有限公司沙磁酒店</t>
  </si>
  <si>
    <t>186</t>
  </si>
  <si>
    <t>278</t>
  </si>
  <si>
    <t>3</t>
  </si>
  <si>
    <t>250</t>
  </si>
  <si>
    <t>1000</t>
  </si>
  <si>
    <t>重庆市沙坪坝区沙滨路111号及112号</t>
  </si>
  <si>
    <t>重庆橡树林酒店(金沙天街沙坪坝高铁站店）</t>
  </si>
  <si>
    <t>115</t>
  </si>
  <si>
    <t>204</t>
  </si>
  <si>
    <t>2</t>
  </si>
  <si>
    <t>120</t>
  </si>
  <si>
    <t>重庆沙坪坝区杨公桥杨梨路60号</t>
  </si>
  <si>
    <t>补充采购</t>
  </si>
  <si>
    <t>重庆璟珵酒店（沙坪坝高铁站重庆大学店）</t>
  </si>
  <si>
    <t>83</t>
  </si>
  <si>
    <t>150</t>
  </si>
  <si>
    <t>170</t>
  </si>
  <si>
    <t>50</t>
  </si>
  <si>
    <t>重庆沙坪坝区沙正街39号</t>
  </si>
  <si>
    <t>重庆沙坪坝站三峡广场希尔顿欢朋酒店</t>
  </si>
  <si>
    <t>137</t>
  </si>
  <si>
    <t>181</t>
  </si>
  <si>
    <t>105</t>
  </si>
  <si>
    <t>重庆沙坪坝区渝碚路街道北站东路188号附5号龙湖光年2号楼41楼</t>
  </si>
  <si>
    <t>重庆磁器口古镇智选假日酒店</t>
  </si>
  <si>
    <t>四星</t>
  </si>
  <si>
    <t>142</t>
  </si>
  <si>
    <t>222</t>
  </si>
  <si>
    <t>1</t>
  </si>
  <si>
    <t>110</t>
  </si>
  <si>
    <t>重庆沙坪坝区石井坡街道石井坡261号附7号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</si>
</sst>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[Red]\(0\)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9"/>
      <name val="宋体"/>
      <charset val="134"/>
      <scheme val="minor"/>
    </font>
    <font>
      <sz val="14"/>
      <name val="方正黑体_GBK"/>
      <family val="4"/>
      <charset val="134"/>
    </font>
    <font>
      <sz val="20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1"/>
  <sheetViews>
    <sheetView tabSelected="1" zoomScale="175" zoomScaleNormal="175" zoomScaleSheetLayoutView="85" workbookViewId="0">
      <pane ySplit="5" topLeftCell="A6" activePane="bottomLeft" state="frozen"/>
      <selection pane="bottomLeft" activeCell="C6" sqref="C6:C8"/>
    </sheetView>
  </sheetViews>
  <sheetFormatPr defaultColWidth="9" defaultRowHeight="18.75"/>
  <cols>
    <col min="1" max="1" width="4.875" style="1" customWidth="1"/>
    <col min="2" max="2" width="7.375" style="1" customWidth="1"/>
    <col min="3" max="3" width="21.375" style="3" customWidth="1"/>
    <col min="4" max="5" width="5.375" style="1" customWidth="1"/>
    <col min="6" max="10" width="8.5" style="1" customWidth="1"/>
    <col min="11" max="11" width="11.25" style="1" customWidth="1"/>
    <col min="12" max="12" width="10.875" style="1" customWidth="1"/>
    <col min="13" max="16" width="6.875" style="1" customWidth="1"/>
    <col min="17" max="17" width="7.125" style="1" customWidth="1"/>
    <col min="18" max="18" width="6.875" style="1" customWidth="1"/>
    <col min="19" max="19" width="22.75" style="1" customWidth="1"/>
    <col min="20" max="20" width="9.375" style="1" customWidth="1"/>
    <col min="21" max="16362" width="9" style="1"/>
    <col min="16363" max="16384" width="9" style="4"/>
  </cols>
  <sheetData>
    <row r="1" spans="1:16362" ht="12.75" customHeight="1">
      <c r="A1" s="14" t="s">
        <v>0</v>
      </c>
      <c r="B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16362" ht="34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16362" s="19" customFormat="1" ht="15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/>
      <c r="M3" s="17" t="s">
        <v>13</v>
      </c>
      <c r="N3" s="17"/>
      <c r="O3" s="17"/>
      <c r="P3" s="17"/>
      <c r="Q3" s="17"/>
      <c r="R3" s="17"/>
      <c r="S3" s="17" t="s">
        <v>14</v>
      </c>
      <c r="T3" s="17" t="s">
        <v>15</v>
      </c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</row>
    <row r="4" spans="1:16362" s="19" customFormat="1" ht="1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 t="s">
        <v>16</v>
      </c>
      <c r="N4" s="17" t="s">
        <v>17</v>
      </c>
      <c r="O4" s="17"/>
      <c r="P4" s="17"/>
      <c r="Q4" s="17"/>
      <c r="R4" s="17" t="s">
        <v>18</v>
      </c>
      <c r="S4" s="17"/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</row>
    <row r="5" spans="1:16362" s="19" customFormat="1" ht="1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0" t="s">
        <v>19</v>
      </c>
      <c r="O5" s="20" t="s">
        <v>20</v>
      </c>
      <c r="P5" s="20" t="s">
        <v>21</v>
      </c>
      <c r="Q5" s="20" t="s">
        <v>22</v>
      </c>
      <c r="R5" s="17"/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</row>
    <row r="6" spans="1:16362" ht="14.25">
      <c r="A6" s="11">
        <v>1</v>
      </c>
      <c r="B6" s="12" t="s">
        <v>23</v>
      </c>
      <c r="C6" s="12" t="s">
        <v>24</v>
      </c>
      <c r="D6" s="12" t="s">
        <v>25</v>
      </c>
      <c r="E6" s="12" t="s">
        <v>26</v>
      </c>
      <c r="F6" s="12" t="s">
        <v>27</v>
      </c>
      <c r="G6" s="12" t="s">
        <v>28</v>
      </c>
      <c r="H6" s="12" t="s">
        <v>29</v>
      </c>
      <c r="I6" s="12" t="s">
        <v>30</v>
      </c>
      <c r="J6" s="12" t="s">
        <v>31</v>
      </c>
      <c r="K6" s="7" t="s">
        <v>32</v>
      </c>
      <c r="L6" s="8">
        <v>550</v>
      </c>
      <c r="M6" s="9">
        <v>350</v>
      </c>
      <c r="N6" s="9">
        <v>0</v>
      </c>
      <c r="O6" s="9">
        <v>60</v>
      </c>
      <c r="P6" s="9">
        <v>85</v>
      </c>
      <c r="Q6" s="9">
        <f t="shared" ref="Q6:Q29" si="0">SUM(N6:P6)</f>
        <v>145</v>
      </c>
      <c r="R6" s="9">
        <v>55</v>
      </c>
      <c r="S6" s="12" t="s">
        <v>33</v>
      </c>
      <c r="T6" s="11"/>
    </row>
    <row r="7" spans="1:16362" ht="14.25">
      <c r="A7" s="11"/>
      <c r="B7" s="12"/>
      <c r="C7" s="12"/>
      <c r="D7" s="12"/>
      <c r="E7" s="12"/>
      <c r="F7" s="12"/>
      <c r="G7" s="12"/>
      <c r="H7" s="12"/>
      <c r="I7" s="12"/>
      <c r="J7" s="12"/>
      <c r="K7" s="7" t="s">
        <v>34</v>
      </c>
      <c r="L7" s="8">
        <v>460</v>
      </c>
      <c r="M7" s="9">
        <v>260</v>
      </c>
      <c r="N7" s="9">
        <v>0</v>
      </c>
      <c r="O7" s="9">
        <v>60</v>
      </c>
      <c r="P7" s="9">
        <v>85</v>
      </c>
      <c r="Q7" s="9">
        <f t="shared" si="0"/>
        <v>145</v>
      </c>
      <c r="R7" s="9">
        <v>55</v>
      </c>
      <c r="S7" s="12"/>
      <c r="T7" s="11"/>
    </row>
    <row r="8" spans="1:16362" ht="14.25">
      <c r="A8" s="11"/>
      <c r="B8" s="12"/>
      <c r="C8" s="12"/>
      <c r="D8" s="12"/>
      <c r="E8" s="12"/>
      <c r="F8" s="12"/>
      <c r="G8" s="12"/>
      <c r="H8" s="12"/>
      <c r="I8" s="12"/>
      <c r="J8" s="12"/>
      <c r="K8" s="10" t="s">
        <v>35</v>
      </c>
      <c r="L8" s="8">
        <v>370</v>
      </c>
      <c r="M8" s="9">
        <v>200</v>
      </c>
      <c r="N8" s="9">
        <v>0</v>
      </c>
      <c r="O8" s="9">
        <v>60</v>
      </c>
      <c r="P8" s="9">
        <v>65</v>
      </c>
      <c r="Q8" s="9">
        <f t="shared" si="0"/>
        <v>125</v>
      </c>
      <c r="R8" s="9">
        <v>45</v>
      </c>
      <c r="S8" s="12"/>
      <c r="T8" s="11"/>
    </row>
    <row r="9" spans="1:16362" s="1" customFormat="1" ht="14.25">
      <c r="A9" s="11">
        <v>2</v>
      </c>
      <c r="B9" s="12" t="s">
        <v>23</v>
      </c>
      <c r="C9" s="12" t="s">
        <v>36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30</v>
      </c>
      <c r="J9" s="12" t="s">
        <v>42</v>
      </c>
      <c r="K9" s="7" t="s">
        <v>32</v>
      </c>
      <c r="L9" s="8">
        <v>550</v>
      </c>
      <c r="M9" s="9">
        <v>350</v>
      </c>
      <c r="N9" s="9">
        <v>20</v>
      </c>
      <c r="O9" s="9">
        <v>60</v>
      </c>
      <c r="P9" s="9">
        <v>65</v>
      </c>
      <c r="Q9" s="9">
        <f t="shared" si="0"/>
        <v>145</v>
      </c>
      <c r="R9" s="9">
        <v>55</v>
      </c>
      <c r="S9" s="12" t="s">
        <v>43</v>
      </c>
      <c r="T9" s="11"/>
    </row>
    <row r="10" spans="1:16362" s="1" customFormat="1" ht="14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7" t="s">
        <v>34</v>
      </c>
      <c r="L10" s="8">
        <v>460</v>
      </c>
      <c r="M10" s="9">
        <v>260</v>
      </c>
      <c r="N10" s="9">
        <v>20</v>
      </c>
      <c r="O10" s="9">
        <v>60</v>
      </c>
      <c r="P10" s="9">
        <v>65</v>
      </c>
      <c r="Q10" s="9">
        <f t="shared" si="0"/>
        <v>145</v>
      </c>
      <c r="R10" s="9">
        <v>55</v>
      </c>
      <c r="S10" s="12"/>
      <c r="T10" s="11"/>
    </row>
    <row r="11" spans="1:16362" s="1" customFormat="1" ht="14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0"/>
      <c r="L11" s="8"/>
      <c r="M11" s="9"/>
      <c r="N11" s="9"/>
      <c r="O11" s="9"/>
      <c r="P11" s="9"/>
      <c r="Q11" s="9">
        <f t="shared" si="0"/>
        <v>0</v>
      </c>
      <c r="R11" s="9"/>
      <c r="S11" s="12"/>
      <c r="T11" s="11"/>
    </row>
    <row r="12" spans="1:16362" s="2" customFormat="1" ht="13.5">
      <c r="A12" s="11">
        <v>3</v>
      </c>
      <c r="B12" s="12" t="s">
        <v>23</v>
      </c>
      <c r="C12" s="12" t="s">
        <v>44</v>
      </c>
      <c r="D12" s="12" t="s">
        <v>45</v>
      </c>
      <c r="E12" s="12" t="s">
        <v>46</v>
      </c>
      <c r="F12" s="12" t="s">
        <v>47</v>
      </c>
      <c r="G12" s="12" t="s">
        <v>48</v>
      </c>
      <c r="H12" s="12" t="s">
        <v>49</v>
      </c>
      <c r="I12" s="12" t="s">
        <v>50</v>
      </c>
      <c r="J12" s="12" t="s">
        <v>51</v>
      </c>
      <c r="K12" s="7" t="s">
        <v>32</v>
      </c>
      <c r="L12" s="8">
        <v>550</v>
      </c>
      <c r="M12" s="9">
        <v>350</v>
      </c>
      <c r="N12" s="9">
        <v>0</v>
      </c>
      <c r="O12" s="9">
        <v>70</v>
      </c>
      <c r="P12" s="9">
        <v>75</v>
      </c>
      <c r="Q12" s="9">
        <f t="shared" si="0"/>
        <v>145</v>
      </c>
      <c r="R12" s="9">
        <v>55</v>
      </c>
      <c r="S12" s="12" t="s">
        <v>52</v>
      </c>
      <c r="T12" s="11"/>
    </row>
    <row r="13" spans="1:16362" s="2" customFormat="1" ht="13.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7" t="s">
        <v>34</v>
      </c>
      <c r="L13" s="8">
        <v>460</v>
      </c>
      <c r="M13" s="9">
        <v>260</v>
      </c>
      <c r="N13" s="9">
        <v>0</v>
      </c>
      <c r="O13" s="9">
        <v>70</v>
      </c>
      <c r="P13" s="9">
        <v>75</v>
      </c>
      <c r="Q13" s="9">
        <f t="shared" si="0"/>
        <v>145</v>
      </c>
      <c r="R13" s="9">
        <v>55</v>
      </c>
      <c r="S13" s="12"/>
      <c r="T13" s="11"/>
    </row>
    <row r="14" spans="1:16362" s="2" customFormat="1" ht="13.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0" t="s">
        <v>35</v>
      </c>
      <c r="L14" s="8">
        <v>370</v>
      </c>
      <c r="M14" s="9">
        <v>200</v>
      </c>
      <c r="N14" s="9">
        <v>0</v>
      </c>
      <c r="O14" s="9">
        <v>60</v>
      </c>
      <c r="P14" s="9">
        <v>65</v>
      </c>
      <c r="Q14" s="9">
        <f t="shared" si="0"/>
        <v>125</v>
      </c>
      <c r="R14" s="9">
        <v>45</v>
      </c>
      <c r="S14" s="12"/>
      <c r="T14" s="11"/>
    </row>
    <row r="15" spans="1:16362" ht="14.25">
      <c r="A15" s="11">
        <v>4</v>
      </c>
      <c r="B15" s="12" t="s">
        <v>23</v>
      </c>
      <c r="C15" s="12" t="s">
        <v>53</v>
      </c>
      <c r="D15" s="12" t="s">
        <v>54</v>
      </c>
      <c r="E15" s="12" t="s">
        <v>55</v>
      </c>
      <c r="F15" s="12" t="s">
        <v>56</v>
      </c>
      <c r="G15" s="12" t="s">
        <v>57</v>
      </c>
      <c r="H15" s="12" t="s">
        <v>30</v>
      </c>
      <c r="I15" s="12" t="s">
        <v>30</v>
      </c>
      <c r="J15" s="12" t="s">
        <v>58</v>
      </c>
      <c r="K15" s="7" t="s">
        <v>32</v>
      </c>
      <c r="L15" s="8">
        <v>550</v>
      </c>
      <c r="M15" s="9">
        <v>350</v>
      </c>
      <c r="N15" s="9">
        <v>0</v>
      </c>
      <c r="O15" s="9">
        <v>65</v>
      </c>
      <c r="P15" s="9">
        <v>80</v>
      </c>
      <c r="Q15" s="9">
        <f t="shared" si="0"/>
        <v>145</v>
      </c>
      <c r="R15" s="9">
        <v>55</v>
      </c>
      <c r="S15" s="12" t="s">
        <v>59</v>
      </c>
      <c r="T15" s="11"/>
    </row>
    <row r="16" spans="1:16362" ht="14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7" t="s">
        <v>34</v>
      </c>
      <c r="L16" s="8">
        <v>460</v>
      </c>
      <c r="M16" s="9">
        <v>260</v>
      </c>
      <c r="N16" s="9">
        <v>0</v>
      </c>
      <c r="O16" s="9">
        <v>65</v>
      </c>
      <c r="P16" s="9">
        <v>80</v>
      </c>
      <c r="Q16" s="9">
        <f t="shared" si="0"/>
        <v>145</v>
      </c>
      <c r="R16" s="9">
        <v>55</v>
      </c>
      <c r="S16" s="12"/>
      <c r="T16" s="11"/>
    </row>
    <row r="17" spans="1:20 16363:16384" ht="14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0" t="s">
        <v>35</v>
      </c>
      <c r="L17" s="8">
        <v>370</v>
      </c>
      <c r="M17" s="9">
        <v>200</v>
      </c>
      <c r="N17" s="9">
        <v>0</v>
      </c>
      <c r="O17" s="9">
        <v>55</v>
      </c>
      <c r="P17" s="9">
        <v>70</v>
      </c>
      <c r="Q17" s="9">
        <f t="shared" si="0"/>
        <v>125</v>
      </c>
      <c r="R17" s="9">
        <v>45</v>
      </c>
      <c r="S17" s="12"/>
      <c r="T17" s="11"/>
    </row>
    <row r="18" spans="1:20 16363:16384" ht="14.25">
      <c r="A18" s="11">
        <v>5</v>
      </c>
      <c r="B18" s="12" t="s">
        <v>23</v>
      </c>
      <c r="C18" s="12" t="s">
        <v>60</v>
      </c>
      <c r="D18" s="12" t="s">
        <v>61</v>
      </c>
      <c r="E18" s="12" t="s">
        <v>62</v>
      </c>
      <c r="F18" s="12" t="s">
        <v>51</v>
      </c>
      <c r="G18" s="12" t="s">
        <v>63</v>
      </c>
      <c r="H18" s="12" t="s">
        <v>64</v>
      </c>
      <c r="I18" s="12" t="s">
        <v>65</v>
      </c>
      <c r="J18" s="12" t="s">
        <v>51</v>
      </c>
      <c r="K18" s="7" t="s">
        <v>32</v>
      </c>
      <c r="L18" s="8">
        <v>550</v>
      </c>
      <c r="M18" s="9">
        <v>350</v>
      </c>
      <c r="N18" s="9">
        <v>0</v>
      </c>
      <c r="O18" s="9">
        <v>70</v>
      </c>
      <c r="P18" s="9">
        <v>75</v>
      </c>
      <c r="Q18" s="9">
        <f t="shared" si="0"/>
        <v>145</v>
      </c>
      <c r="R18" s="9">
        <v>55</v>
      </c>
      <c r="S18" s="12" t="s">
        <v>66</v>
      </c>
      <c r="T18" s="11"/>
    </row>
    <row r="19" spans="1:20 16363:16384" ht="14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7" t="s">
        <v>34</v>
      </c>
      <c r="L19" s="8">
        <v>460</v>
      </c>
      <c r="M19" s="9">
        <v>260</v>
      </c>
      <c r="N19" s="9">
        <v>0</v>
      </c>
      <c r="O19" s="9">
        <v>70</v>
      </c>
      <c r="P19" s="9">
        <v>75</v>
      </c>
      <c r="Q19" s="9">
        <f t="shared" si="0"/>
        <v>145</v>
      </c>
      <c r="R19" s="9">
        <v>55</v>
      </c>
      <c r="S19" s="12"/>
      <c r="T19" s="11"/>
    </row>
    <row r="20" spans="1:20 16363:16384" ht="14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0" t="s">
        <v>35</v>
      </c>
      <c r="L20" s="8">
        <v>370</v>
      </c>
      <c r="M20" s="9">
        <v>200</v>
      </c>
      <c r="N20" s="9">
        <v>0</v>
      </c>
      <c r="O20" s="9">
        <v>60</v>
      </c>
      <c r="P20" s="9">
        <v>65</v>
      </c>
      <c r="Q20" s="9">
        <f t="shared" si="0"/>
        <v>125</v>
      </c>
      <c r="R20" s="9">
        <v>45</v>
      </c>
      <c r="S20" s="12"/>
      <c r="T20" s="11"/>
    </row>
    <row r="21" spans="1:20 16363:16384" ht="14.25">
      <c r="A21" s="11">
        <v>6</v>
      </c>
      <c r="B21" s="12" t="s">
        <v>23</v>
      </c>
      <c r="C21" s="12" t="s">
        <v>67</v>
      </c>
      <c r="D21" s="12" t="s">
        <v>25</v>
      </c>
      <c r="E21" s="12" t="s">
        <v>68</v>
      </c>
      <c r="F21" s="12" t="s">
        <v>51</v>
      </c>
      <c r="G21" s="12" t="s">
        <v>28</v>
      </c>
      <c r="H21" s="12" t="s">
        <v>29</v>
      </c>
      <c r="I21" s="12" t="s">
        <v>69</v>
      </c>
      <c r="J21" s="12" t="s">
        <v>31</v>
      </c>
      <c r="K21" s="7" t="s">
        <v>32</v>
      </c>
      <c r="L21" s="8">
        <v>550</v>
      </c>
      <c r="M21" s="9">
        <v>350</v>
      </c>
      <c r="N21" s="9">
        <v>0</v>
      </c>
      <c r="O21" s="9">
        <v>60</v>
      </c>
      <c r="P21" s="9">
        <v>85</v>
      </c>
      <c r="Q21" s="9">
        <f t="shared" si="0"/>
        <v>145</v>
      </c>
      <c r="R21" s="9">
        <v>55</v>
      </c>
      <c r="S21" s="12" t="s">
        <v>70</v>
      </c>
      <c r="T21" s="11"/>
    </row>
    <row r="22" spans="1:20 16363:16384" ht="14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7" t="s">
        <v>34</v>
      </c>
      <c r="L22" s="8">
        <v>460</v>
      </c>
      <c r="M22" s="9">
        <v>260</v>
      </c>
      <c r="N22" s="9">
        <v>0</v>
      </c>
      <c r="O22" s="9">
        <v>60</v>
      </c>
      <c r="P22" s="9">
        <v>85</v>
      </c>
      <c r="Q22" s="9">
        <f t="shared" si="0"/>
        <v>145</v>
      </c>
      <c r="R22" s="9">
        <v>55</v>
      </c>
      <c r="S22" s="12"/>
      <c r="T22" s="11"/>
    </row>
    <row r="23" spans="1:20 16363:16384" ht="14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0" t="s">
        <v>35</v>
      </c>
      <c r="L23" s="8">
        <v>370</v>
      </c>
      <c r="M23" s="9">
        <v>200</v>
      </c>
      <c r="N23" s="9">
        <v>0</v>
      </c>
      <c r="O23" s="9">
        <v>60</v>
      </c>
      <c r="P23" s="9">
        <v>65</v>
      </c>
      <c r="Q23" s="9">
        <f t="shared" si="0"/>
        <v>125</v>
      </c>
      <c r="R23" s="9">
        <v>45</v>
      </c>
      <c r="S23" s="12"/>
      <c r="T23" s="11"/>
    </row>
    <row r="24" spans="1:20 16363:16384" ht="14.25">
      <c r="A24" s="11">
        <v>7</v>
      </c>
      <c r="B24" s="12" t="s">
        <v>23</v>
      </c>
      <c r="C24" s="13" t="s">
        <v>71</v>
      </c>
      <c r="D24" s="12"/>
      <c r="E24" s="12" t="s">
        <v>72</v>
      </c>
      <c r="F24" s="12" t="s">
        <v>73</v>
      </c>
      <c r="G24" s="12" t="s">
        <v>74</v>
      </c>
      <c r="H24" s="12" t="s">
        <v>75</v>
      </c>
      <c r="I24" s="12" t="s">
        <v>75</v>
      </c>
      <c r="J24" s="12" t="s">
        <v>29</v>
      </c>
      <c r="K24" s="7" t="s">
        <v>32</v>
      </c>
      <c r="L24" s="8">
        <v>538</v>
      </c>
      <c r="M24" s="9">
        <v>348</v>
      </c>
      <c r="N24" s="9">
        <v>0</v>
      </c>
      <c r="O24" s="9">
        <v>70</v>
      </c>
      <c r="P24" s="9">
        <v>70</v>
      </c>
      <c r="Q24" s="9">
        <f t="shared" si="0"/>
        <v>140</v>
      </c>
      <c r="R24" s="9">
        <v>50</v>
      </c>
      <c r="S24" s="12" t="s">
        <v>76</v>
      </c>
      <c r="T24" s="11"/>
    </row>
    <row r="25" spans="1:20 16363:16384" ht="14.25">
      <c r="A25" s="11"/>
      <c r="B25" s="12"/>
      <c r="C25" s="13"/>
      <c r="D25" s="12"/>
      <c r="E25" s="12"/>
      <c r="F25" s="12"/>
      <c r="G25" s="12"/>
      <c r="H25" s="12"/>
      <c r="I25" s="12"/>
      <c r="J25" s="12"/>
      <c r="K25" s="7" t="s">
        <v>34</v>
      </c>
      <c r="L25" s="8">
        <v>448</v>
      </c>
      <c r="M25" s="9">
        <v>258</v>
      </c>
      <c r="N25" s="9">
        <v>0</v>
      </c>
      <c r="O25" s="9">
        <v>70</v>
      </c>
      <c r="P25" s="9">
        <v>70</v>
      </c>
      <c r="Q25" s="9">
        <f t="shared" si="0"/>
        <v>140</v>
      </c>
      <c r="R25" s="9">
        <v>50</v>
      </c>
      <c r="S25" s="12"/>
      <c r="T25" s="11"/>
    </row>
    <row r="26" spans="1:20 16363:16384" ht="14.25">
      <c r="A26" s="11"/>
      <c r="B26" s="12"/>
      <c r="C26" s="13"/>
      <c r="D26" s="12"/>
      <c r="E26" s="12"/>
      <c r="F26" s="12"/>
      <c r="G26" s="12"/>
      <c r="H26" s="12"/>
      <c r="I26" s="12"/>
      <c r="J26" s="12"/>
      <c r="K26" s="7" t="s">
        <v>35</v>
      </c>
      <c r="L26" s="8">
        <v>358</v>
      </c>
      <c r="M26" s="9">
        <v>198</v>
      </c>
      <c r="N26" s="9">
        <v>0</v>
      </c>
      <c r="O26" s="9">
        <v>60</v>
      </c>
      <c r="P26" s="9">
        <v>60</v>
      </c>
      <c r="Q26" s="9">
        <f t="shared" si="0"/>
        <v>120</v>
      </c>
      <c r="R26" s="9">
        <v>40</v>
      </c>
      <c r="S26" s="12"/>
      <c r="T26" s="11"/>
    </row>
    <row r="27" spans="1:20 16363:16384" ht="14.25">
      <c r="A27" s="11">
        <v>8</v>
      </c>
      <c r="B27" s="12" t="s">
        <v>23</v>
      </c>
      <c r="C27" s="12" t="s">
        <v>77</v>
      </c>
      <c r="D27" s="12"/>
      <c r="E27" s="12" t="s">
        <v>78</v>
      </c>
      <c r="F27" s="12" t="s">
        <v>79</v>
      </c>
      <c r="G27" s="12" t="s">
        <v>80</v>
      </c>
      <c r="H27" s="12" t="s">
        <v>81</v>
      </c>
      <c r="I27" s="12" t="s">
        <v>81</v>
      </c>
      <c r="J27" s="12" t="s">
        <v>82</v>
      </c>
      <c r="K27" s="7" t="s">
        <v>32</v>
      </c>
      <c r="L27" s="8">
        <v>550</v>
      </c>
      <c r="M27" s="9">
        <v>350</v>
      </c>
      <c r="N27" s="9">
        <v>25</v>
      </c>
      <c r="O27" s="9">
        <v>60</v>
      </c>
      <c r="P27" s="9">
        <v>60</v>
      </c>
      <c r="Q27" s="9">
        <f t="shared" si="0"/>
        <v>145</v>
      </c>
      <c r="R27" s="9">
        <v>55</v>
      </c>
      <c r="S27" s="12" t="s">
        <v>83</v>
      </c>
      <c r="T27" s="11"/>
    </row>
    <row r="28" spans="1:20 16363:16384" ht="14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7" t="s">
        <v>34</v>
      </c>
      <c r="L28" s="8">
        <v>450</v>
      </c>
      <c r="M28" s="9">
        <v>250</v>
      </c>
      <c r="N28" s="9">
        <v>25</v>
      </c>
      <c r="O28" s="9">
        <v>60</v>
      </c>
      <c r="P28" s="9">
        <v>60</v>
      </c>
      <c r="Q28" s="9">
        <f t="shared" si="0"/>
        <v>145</v>
      </c>
      <c r="R28" s="9">
        <v>55</v>
      </c>
      <c r="S28" s="12"/>
      <c r="T28" s="11"/>
    </row>
    <row r="29" spans="1:20 16363:16384" ht="14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0" t="s">
        <v>35</v>
      </c>
      <c r="L29" s="8">
        <v>350</v>
      </c>
      <c r="M29" s="9">
        <v>180</v>
      </c>
      <c r="N29" s="9">
        <v>25</v>
      </c>
      <c r="O29" s="9">
        <v>50</v>
      </c>
      <c r="P29" s="9">
        <v>50</v>
      </c>
      <c r="Q29" s="9">
        <f t="shared" si="0"/>
        <v>125</v>
      </c>
      <c r="R29" s="9">
        <v>45</v>
      </c>
      <c r="S29" s="12"/>
      <c r="T29" s="11"/>
    </row>
    <row r="30" spans="1:20 16363:16384" s="1" customFormat="1" ht="15" customHeight="1">
      <c r="A30" s="11">
        <v>9</v>
      </c>
      <c r="B30" s="12" t="s">
        <v>23</v>
      </c>
      <c r="C30" s="12" t="s">
        <v>84</v>
      </c>
      <c r="D30" s="12"/>
      <c r="E30" s="12" t="s">
        <v>85</v>
      </c>
      <c r="F30" s="12" t="s">
        <v>86</v>
      </c>
      <c r="G30" s="12" t="s">
        <v>87</v>
      </c>
      <c r="H30" s="12" t="s">
        <v>88</v>
      </c>
      <c r="I30" s="12" t="s">
        <v>88</v>
      </c>
      <c r="J30" s="12" t="s">
        <v>58</v>
      </c>
      <c r="K30" s="7" t="s">
        <v>32</v>
      </c>
      <c r="L30" s="8">
        <v>440</v>
      </c>
      <c r="M30" s="9">
        <v>280</v>
      </c>
      <c r="N30" s="9">
        <v>16</v>
      </c>
      <c r="O30" s="9">
        <v>50</v>
      </c>
      <c r="P30" s="9">
        <v>50</v>
      </c>
      <c r="Q30" s="9">
        <v>116</v>
      </c>
      <c r="R30" s="9">
        <v>44</v>
      </c>
      <c r="S30" s="12" t="s">
        <v>89</v>
      </c>
      <c r="T30" s="11" t="s">
        <v>90</v>
      </c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pans="1:20 16363:16384" s="1" customFormat="1" ht="14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7" t="s">
        <v>34</v>
      </c>
      <c r="L31" s="8">
        <v>368</v>
      </c>
      <c r="M31" s="9">
        <v>208</v>
      </c>
      <c r="N31" s="9">
        <v>16</v>
      </c>
      <c r="O31" s="9">
        <v>50</v>
      </c>
      <c r="P31" s="9">
        <v>50</v>
      </c>
      <c r="Q31" s="9">
        <v>116</v>
      </c>
      <c r="R31" s="9">
        <v>44</v>
      </c>
      <c r="S31" s="12"/>
      <c r="T31" s="11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pans="1:20 16363:16384" s="1" customFormat="1" ht="14.2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0" t="s">
        <v>35</v>
      </c>
      <c r="L32" s="8">
        <v>296</v>
      </c>
      <c r="M32" s="9">
        <v>160</v>
      </c>
      <c r="N32" s="9">
        <v>10</v>
      </c>
      <c r="O32" s="9">
        <v>45</v>
      </c>
      <c r="P32" s="9">
        <v>45</v>
      </c>
      <c r="Q32" s="9">
        <v>100</v>
      </c>
      <c r="R32" s="9">
        <v>36</v>
      </c>
      <c r="S32" s="12"/>
      <c r="T32" s="11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pans="1:20 16363:16384" s="1" customFormat="1" ht="14.25">
      <c r="A33" s="11">
        <v>10</v>
      </c>
      <c r="B33" s="12" t="s">
        <v>23</v>
      </c>
      <c r="C33" s="12" t="s">
        <v>91</v>
      </c>
      <c r="D33" s="12"/>
      <c r="E33" s="12" t="s">
        <v>92</v>
      </c>
      <c r="F33" s="12" t="s">
        <v>93</v>
      </c>
      <c r="G33" s="12" t="s">
        <v>63</v>
      </c>
      <c r="H33" s="12" t="s">
        <v>88</v>
      </c>
      <c r="I33" s="12" t="s">
        <v>94</v>
      </c>
      <c r="J33" s="12" t="s">
        <v>95</v>
      </c>
      <c r="K33" s="7" t="s">
        <v>32</v>
      </c>
      <c r="L33" s="8">
        <v>530</v>
      </c>
      <c r="M33" s="9">
        <v>335</v>
      </c>
      <c r="N33" s="9">
        <v>20</v>
      </c>
      <c r="O33" s="9">
        <v>60</v>
      </c>
      <c r="P33" s="9">
        <v>60</v>
      </c>
      <c r="Q33" s="9">
        <v>140</v>
      </c>
      <c r="R33" s="9">
        <v>55</v>
      </c>
      <c r="S33" s="12" t="s">
        <v>96</v>
      </c>
      <c r="T33" s="11" t="s">
        <v>90</v>
      </c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pans="1:20 16363:16384" s="1" customFormat="1" ht="14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7" t="s">
        <v>34</v>
      </c>
      <c r="L34" s="8">
        <v>450</v>
      </c>
      <c r="M34" s="9">
        <v>255</v>
      </c>
      <c r="N34" s="9">
        <v>20</v>
      </c>
      <c r="O34" s="9">
        <v>60</v>
      </c>
      <c r="P34" s="9">
        <v>60</v>
      </c>
      <c r="Q34" s="9">
        <v>140</v>
      </c>
      <c r="R34" s="9">
        <v>55</v>
      </c>
      <c r="S34" s="12"/>
      <c r="T34" s="11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pans="1:20 16363:16384" s="1" customFormat="1" ht="14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0" t="s">
        <v>35</v>
      </c>
      <c r="L35" s="8">
        <v>360</v>
      </c>
      <c r="M35" s="9">
        <v>200</v>
      </c>
      <c r="N35" s="9">
        <v>20</v>
      </c>
      <c r="O35" s="9">
        <v>50</v>
      </c>
      <c r="P35" s="9">
        <v>45</v>
      </c>
      <c r="Q35" s="9">
        <v>115</v>
      </c>
      <c r="R35" s="9">
        <v>45</v>
      </c>
      <c r="S35" s="12"/>
      <c r="T35" s="11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pans="1:20 16363:16384" s="1" customFormat="1" ht="14.25">
      <c r="A36" s="11">
        <v>11</v>
      </c>
      <c r="B36" s="12" t="s">
        <v>23</v>
      </c>
      <c r="C36" s="12" t="s">
        <v>97</v>
      </c>
      <c r="D36" s="12"/>
      <c r="E36" s="12" t="s">
        <v>98</v>
      </c>
      <c r="F36" s="12" t="s">
        <v>99</v>
      </c>
      <c r="G36" s="12" t="s">
        <v>87</v>
      </c>
      <c r="H36" s="12" t="s">
        <v>100</v>
      </c>
      <c r="I36" s="12" t="s">
        <v>42</v>
      </c>
      <c r="J36" s="12" t="s">
        <v>95</v>
      </c>
      <c r="K36" s="7" t="s">
        <v>32</v>
      </c>
      <c r="L36" s="8">
        <v>550</v>
      </c>
      <c r="M36" s="9">
        <v>350</v>
      </c>
      <c r="N36" s="9">
        <v>25</v>
      </c>
      <c r="O36" s="9">
        <v>60</v>
      </c>
      <c r="P36" s="9">
        <v>60</v>
      </c>
      <c r="Q36" s="9">
        <v>145</v>
      </c>
      <c r="R36" s="9">
        <v>55</v>
      </c>
      <c r="S36" s="12" t="s">
        <v>101</v>
      </c>
      <c r="T36" s="11" t="s">
        <v>90</v>
      </c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pans="1:20 16363:16384" s="1" customFormat="1" ht="14.2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7" t="s">
        <v>34</v>
      </c>
      <c r="L37" s="8">
        <v>460</v>
      </c>
      <c r="M37" s="9">
        <v>260</v>
      </c>
      <c r="N37" s="9">
        <v>25</v>
      </c>
      <c r="O37" s="9">
        <v>60</v>
      </c>
      <c r="P37" s="9">
        <v>60</v>
      </c>
      <c r="Q37" s="9">
        <v>145</v>
      </c>
      <c r="R37" s="9">
        <v>55</v>
      </c>
      <c r="S37" s="12"/>
      <c r="T37" s="11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pans="1:20 16363:16384" s="1" customFormat="1" ht="14.2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0" t="s">
        <v>35</v>
      </c>
      <c r="L38" s="8">
        <v>370</v>
      </c>
      <c r="M38" s="9">
        <v>200</v>
      </c>
      <c r="N38" s="9">
        <v>25</v>
      </c>
      <c r="O38" s="9">
        <v>50</v>
      </c>
      <c r="P38" s="9">
        <v>50</v>
      </c>
      <c r="Q38" s="9">
        <v>125</v>
      </c>
      <c r="R38" s="9">
        <v>45</v>
      </c>
      <c r="S38" s="12"/>
      <c r="T38" s="11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pans="1:20 16363:16384" s="1" customFormat="1" ht="14.25">
      <c r="A39" s="11">
        <v>12</v>
      </c>
      <c r="B39" s="12" t="s">
        <v>23</v>
      </c>
      <c r="C39" s="12" t="s">
        <v>102</v>
      </c>
      <c r="D39" s="12" t="s">
        <v>103</v>
      </c>
      <c r="E39" s="12" t="s">
        <v>104</v>
      </c>
      <c r="F39" s="12" t="s">
        <v>105</v>
      </c>
      <c r="G39" s="12" t="s">
        <v>106</v>
      </c>
      <c r="H39" s="12" t="s">
        <v>58</v>
      </c>
      <c r="I39" s="12" t="s">
        <v>107</v>
      </c>
      <c r="J39" s="12" t="s">
        <v>42</v>
      </c>
      <c r="K39" s="7" t="s">
        <v>32</v>
      </c>
      <c r="L39" s="8">
        <v>522.5</v>
      </c>
      <c r="M39" s="9">
        <v>332.5</v>
      </c>
      <c r="N39" s="9">
        <v>0</v>
      </c>
      <c r="O39" s="9">
        <v>69</v>
      </c>
      <c r="P39" s="9">
        <v>69</v>
      </c>
      <c r="Q39" s="9">
        <v>138</v>
      </c>
      <c r="R39" s="9">
        <v>52</v>
      </c>
      <c r="S39" s="12" t="s">
        <v>108</v>
      </c>
      <c r="T39" s="11" t="s">
        <v>90</v>
      </c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pans="1:20 16363:16384" s="1" customFormat="1" ht="14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7" t="s">
        <v>34</v>
      </c>
      <c r="L40" s="8">
        <v>437</v>
      </c>
      <c r="M40" s="9">
        <v>247</v>
      </c>
      <c r="N40" s="9">
        <v>0</v>
      </c>
      <c r="O40" s="9">
        <v>69</v>
      </c>
      <c r="P40" s="9">
        <v>69</v>
      </c>
      <c r="Q40" s="9">
        <v>138</v>
      </c>
      <c r="R40" s="9">
        <v>52</v>
      </c>
      <c r="S40" s="12"/>
      <c r="T40" s="11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pans="1:20 16363:16384" s="1" customFormat="1" ht="14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0" t="s">
        <v>35</v>
      </c>
      <c r="L41" s="8">
        <v>351.5</v>
      </c>
      <c r="M41" s="8">
        <v>190</v>
      </c>
      <c r="N41" s="8">
        <v>0</v>
      </c>
      <c r="O41" s="8">
        <v>59</v>
      </c>
      <c r="P41" s="8">
        <v>59</v>
      </c>
      <c r="Q41" s="8">
        <v>118</v>
      </c>
      <c r="R41" s="9">
        <v>43.5</v>
      </c>
      <c r="S41" s="12"/>
      <c r="T41" s="11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</sheetData>
  <mergeCells count="163">
    <mergeCell ref="K3:L5"/>
    <mergeCell ref="S24:S26"/>
    <mergeCell ref="S27:S29"/>
    <mergeCell ref="S30:S32"/>
    <mergeCell ref="S33:S35"/>
    <mergeCell ref="S36:S38"/>
    <mergeCell ref="S39:S41"/>
    <mergeCell ref="T3:T5"/>
    <mergeCell ref="T6:T8"/>
    <mergeCell ref="T9:T11"/>
    <mergeCell ref="T12:T14"/>
    <mergeCell ref="T15:T17"/>
    <mergeCell ref="T18:T20"/>
    <mergeCell ref="T21:T23"/>
    <mergeCell ref="T24:T26"/>
    <mergeCell ref="T27:T29"/>
    <mergeCell ref="T30:T32"/>
    <mergeCell ref="T33:T35"/>
    <mergeCell ref="T36:T38"/>
    <mergeCell ref="T39:T41"/>
    <mergeCell ref="M4:M5"/>
    <mergeCell ref="R4:R5"/>
    <mergeCell ref="S3:S5"/>
    <mergeCell ref="S6:S8"/>
    <mergeCell ref="S9:S11"/>
    <mergeCell ref="S12:S14"/>
    <mergeCell ref="S15:S17"/>
    <mergeCell ref="S18:S20"/>
    <mergeCell ref="S21:S23"/>
    <mergeCell ref="I30:I32"/>
    <mergeCell ref="I33:I35"/>
    <mergeCell ref="I36:I38"/>
    <mergeCell ref="I39:I41"/>
    <mergeCell ref="J3:J5"/>
    <mergeCell ref="J6:J8"/>
    <mergeCell ref="J9:J11"/>
    <mergeCell ref="J12:J14"/>
    <mergeCell ref="J15:J17"/>
    <mergeCell ref="J18:J20"/>
    <mergeCell ref="J21:J23"/>
    <mergeCell ref="J24:J26"/>
    <mergeCell ref="J27:J29"/>
    <mergeCell ref="J30:J32"/>
    <mergeCell ref="J33:J35"/>
    <mergeCell ref="J36:J38"/>
    <mergeCell ref="J39:J41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G18:G20"/>
    <mergeCell ref="G21:G23"/>
    <mergeCell ref="G24:G26"/>
    <mergeCell ref="G27:G29"/>
    <mergeCell ref="G30:G32"/>
    <mergeCell ref="G33:G35"/>
    <mergeCell ref="G36:G38"/>
    <mergeCell ref="G39:G41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E18:E20"/>
    <mergeCell ref="E21:E23"/>
    <mergeCell ref="E24:E26"/>
    <mergeCell ref="E27:E29"/>
    <mergeCell ref="E30:E32"/>
    <mergeCell ref="E33:E35"/>
    <mergeCell ref="E36:E38"/>
    <mergeCell ref="E39:E41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C18:C20"/>
    <mergeCell ref="C21:C23"/>
    <mergeCell ref="C24:C26"/>
    <mergeCell ref="C27:C29"/>
    <mergeCell ref="C30:C32"/>
    <mergeCell ref="C33:C35"/>
    <mergeCell ref="C36:C38"/>
    <mergeCell ref="C39:C41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A18:A20"/>
    <mergeCell ref="A21:A23"/>
    <mergeCell ref="A24:A26"/>
    <mergeCell ref="A27:A29"/>
    <mergeCell ref="A30:A32"/>
    <mergeCell ref="A33:A35"/>
    <mergeCell ref="A36:A38"/>
    <mergeCell ref="A39:A4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A1:B1"/>
    <mergeCell ref="A2:T2"/>
    <mergeCell ref="M3:R3"/>
    <mergeCell ref="N4:Q4"/>
    <mergeCell ref="A3:A5"/>
    <mergeCell ref="A6:A8"/>
    <mergeCell ref="A9:A11"/>
    <mergeCell ref="A12:A14"/>
    <mergeCell ref="A15:A17"/>
    <mergeCell ref="C3:C5"/>
    <mergeCell ref="C6:C8"/>
    <mergeCell ref="C9:C11"/>
    <mergeCell ref="C12:C14"/>
    <mergeCell ref="C15:C17"/>
    <mergeCell ref="E3:E5"/>
    <mergeCell ref="E6:E8"/>
    <mergeCell ref="E9:E11"/>
    <mergeCell ref="E12:E14"/>
    <mergeCell ref="E15:E17"/>
    <mergeCell ref="G3:G5"/>
    <mergeCell ref="G6:G8"/>
    <mergeCell ref="G9:G11"/>
    <mergeCell ref="G12:G14"/>
    <mergeCell ref="G15:G17"/>
  </mergeCells>
  <phoneticPr fontId="7" type="noConversion"/>
  <conditionalFormatting sqref="L41:Q41">
    <cfRule type="containsText" dxfId="11" priority="1" operator="containsText" text="＞＜Q7+R7">
      <formula>NOT(ISERROR(SEARCH("＞＜Q7+R7",L41)))</formula>
    </cfRule>
  </conditionalFormatting>
  <conditionalFormatting sqref="C30:C32">
    <cfRule type="duplicateValues" dxfId="10" priority="7"/>
  </conditionalFormatting>
  <conditionalFormatting sqref="C33:C35">
    <cfRule type="duplicateValues" dxfId="9" priority="6"/>
  </conditionalFormatting>
  <conditionalFormatting sqref="C36:C38">
    <cfRule type="duplicateValues" dxfId="8" priority="5"/>
  </conditionalFormatting>
  <conditionalFormatting sqref="C39:C41">
    <cfRule type="duplicateValues" dxfId="7" priority="4"/>
  </conditionalFormatting>
  <conditionalFormatting sqref="L30:L32">
    <cfRule type="containsText" dxfId="6" priority="9" operator="containsText" text="＞＜Q7+R7">
      <formula>NOT(ISERROR(SEARCH("＞＜Q7+R7",L30)))</formula>
    </cfRule>
  </conditionalFormatting>
  <conditionalFormatting sqref="L33:L35">
    <cfRule type="containsText" dxfId="5" priority="8" operator="containsText" text="＞＜Q7+R7">
      <formula>NOT(ISERROR(SEARCH("＞＜Q7+R7",L33)))</formula>
    </cfRule>
  </conditionalFormatting>
  <conditionalFormatting sqref="L36:L38">
    <cfRule type="containsText" dxfId="4" priority="3" operator="containsText" text="＞＜Q7+R7">
      <formula>NOT(ISERROR(SEARCH("＞＜Q7+R7",L36)))</formula>
    </cfRule>
  </conditionalFormatting>
  <conditionalFormatting sqref="L39:L40">
    <cfRule type="containsText" dxfId="3" priority="2" operator="containsText" text="＞＜Q7+R7">
      <formula>NOT(ISERROR(SEARCH("＞＜Q7+R7",L39)))</formula>
    </cfRule>
  </conditionalFormatting>
  <conditionalFormatting sqref="C1 A2 C3:C29 C42:C1048576">
    <cfRule type="duplicateValues" dxfId="2" priority="22"/>
  </conditionalFormatting>
  <conditionalFormatting sqref="L1 L3:L5">
    <cfRule type="containsText" dxfId="1" priority="21" operator="containsText" text="＞＜Q7+R7">
      <formula>NOT(ISERROR(SEARCH("＞＜Q7+R7",L1)))</formula>
    </cfRule>
  </conditionalFormatting>
  <conditionalFormatting sqref="L6:L29 L42:L1048576">
    <cfRule type="containsText" dxfId="0" priority="24" operator="containsText" text="＞＜Q7+R7">
      <formula>NOT(ISERROR(SEARCH("＞＜Q7+R7",L6)))</formula>
    </cfRule>
  </conditionalFormatting>
  <printOptions horizontalCentered="1" verticalCentered="1"/>
  <pageMargins left="0.196527777777778" right="0.196527777777778" top="0.196527777777778" bottom="0.39305555555555599" header="0" footer="0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2025-2026</vt:lpstr>
      <vt:lpstr>'2025-2026'!Print_Titles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代璐:编号套红</cp:lastModifiedBy>
  <cp:lastPrinted>2026-01-14T02:01:21Z</cp:lastPrinted>
  <dcterms:created xsi:type="dcterms:W3CDTF">2024-12-26T06:43:00Z</dcterms:created>
  <dcterms:modified xsi:type="dcterms:W3CDTF">2026-01-14T02:01:55Z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DBEEAC46A1A94E2FB22F78FA92BF96F4_12</vt:lpwstr>
  </property>
</Properties>
</file>