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cqlwfu\Desktop\新建文件夹\重庆市沙坪坝区商务委员会2023年部门预算公开情况说明及套表\30 重庆市沙坪坝区商务委员会（本级）\"/>
    </mc:Choice>
  </mc:AlternateContent>
  <xr:revisionPtr revIDLastSave="0" documentId="13_ncr:1_{1E33304B-2DB6-48B5-A8E7-63A1558F2B59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封面" sheetId="1" state="hidden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G31" i="4"/>
  <c r="G26" i="4"/>
  <c r="I11" i="2"/>
  <c r="I10" i="2"/>
  <c r="I9" i="2"/>
  <c r="I8" i="2"/>
  <c r="I7" i="2"/>
  <c r="I6" i="2"/>
  <c r="G32" i="4"/>
  <c r="G30" i="4"/>
  <c r="G29" i="4"/>
  <c r="G28" i="4"/>
  <c r="G27" i="4"/>
  <c r="G25" i="4"/>
  <c r="G24" i="4"/>
  <c r="G23" i="4"/>
  <c r="G22" i="4"/>
  <c r="G21" i="4"/>
  <c r="G20" i="4"/>
  <c r="G19" i="4"/>
  <c r="G18" i="4"/>
  <c r="G17" i="4"/>
  <c r="G16" i="4"/>
  <c r="G15" i="4"/>
  <c r="G14" i="4"/>
  <c r="G12" i="4"/>
  <c r="G11" i="4"/>
  <c r="G9" i="4"/>
  <c r="G8" i="4"/>
  <c r="G10" i="4" l="1"/>
</calcChain>
</file>

<file path=xl/sharedStrings.xml><?xml version="1.0" encoding="utf-8"?>
<sst xmlns="http://schemas.openxmlformats.org/spreadsheetml/2006/main" count="386" uniqueCount="283">
  <si>
    <t>2023年部门预算公开套表</t>
  </si>
  <si>
    <t>重庆市沙坪坝区商务委员会（本级）</t>
  </si>
  <si>
    <t>（公章）</t>
  </si>
  <si>
    <r>
      <rPr>
        <sz val="12"/>
        <color rgb="FF000000"/>
        <rFont val="方正仿宋_GBK"/>
        <charset val="134"/>
      </rPr>
      <t>报送日期：</t>
    </r>
    <r>
      <rPr>
        <sz val="12"/>
        <color rgb="FF000000"/>
        <rFont val="Times New Roman"/>
        <family val="1"/>
      </rPr>
      <t>2023</t>
    </r>
    <r>
      <rPr>
        <sz val="12"/>
        <color rgb="FF000000"/>
        <rFont val="方正仿宋_GBK"/>
        <charset val="134"/>
      </rPr>
      <t>年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方正仿宋_GBK"/>
        <charset val="134"/>
      </rPr>
      <t>月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方正仿宋_GBK"/>
        <charset val="134"/>
      </rPr>
      <t>日</t>
    </r>
  </si>
  <si>
    <t>单位负责人签章：               财务负责人签章：    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</si>
  <si>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</si>
  <si>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</si>
  <si>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</si>
  <si>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</si>
  <si>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</si>
  <si>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</si>
  <si>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</si>
  <si>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</si>
  <si>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</si>
  <si>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</si>
  <si>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</si>
  <si>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</si>
  <si>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</si>
  <si>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</si>
  <si>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</si>
  <si>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</si>
  <si>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</si>
  <si>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</si>
  <si>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</si>
  <si>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商业服务业等支出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</si>
  <si>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</si>
  <si>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</si>
  <si>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</si>
  <si>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</si>
  <si>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</si>
  <si>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</si>
  <si>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</si>
  <si>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</si>
  <si>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</si>
  <si>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</si>
  <si>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</si>
  <si>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2023年预算数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</si>
  <si>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</si>
  <si>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</si>
  <si>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</si>
  <si>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</si>
  <si>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</si>
  <si>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</si>
  <si>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20113</t>
    </r>
  </si>
  <si>
    <r>
      <rPr>
        <sz val="10"/>
        <color rgb="FF000000"/>
        <rFont val="方正仿宋_GBK"/>
        <charset val="134"/>
      </rPr>
      <t> 商贸事务</t>
    </r>
  </si>
  <si>
    <r>
      <rPr>
        <sz val="10"/>
        <color rgb="FF000000"/>
        <rFont val="方正仿宋_GBK"/>
        <charset val="134"/>
      </rPr>
      <t>  2011301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</si>
  <si>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</si>
  <si>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2011302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</si>
  <si>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</si>
  <si>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2011307</t>
    </r>
  </si>
  <si>
    <r>
      <rPr>
        <sz val="10"/>
        <color rgb="FF000000"/>
        <rFont val="方正仿宋_GBK"/>
        <charset val="134"/>
      </rPr>
      <t>  国内贸易管理</t>
    </r>
  </si>
  <si>
    <r>
      <rPr>
        <sz val="10"/>
        <color rgb="FF000000"/>
        <rFont val="方正仿宋_GBK"/>
        <charset val="134"/>
      </rPr>
      <t>  2011308</t>
    </r>
  </si>
  <si>
    <r>
      <rPr>
        <sz val="10"/>
        <color rgb="FF000000"/>
        <rFont val="方正仿宋_GBK"/>
        <charset val="134"/>
      </rPr>
      <t>  招商引资</t>
    </r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</si>
  <si>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</si>
  <si>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</si>
  <si>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</si>
  <si>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2080501</t>
    </r>
  </si>
  <si>
    <r>
      <rPr>
        <sz val="10"/>
        <color rgb="FF000000"/>
        <rFont val="方正仿宋_GBK"/>
        <charset val="134"/>
      </rPr>
      <t>  行政单位离退休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</si>
  <si>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</si>
  <si>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</si>
  <si>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</si>
  <si>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</si>
  <si>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20899</t>
    </r>
  </si>
  <si>
    <r>
      <rPr>
        <sz val="10"/>
        <color rgb="FF000000"/>
        <rFont val="方正仿宋_GBK"/>
        <charset val="134"/>
      </rPr>
      <t> 其他社会保障和就业支出</t>
    </r>
  </si>
  <si>
    <r>
      <rPr>
        <sz val="10"/>
        <color rgb="FF000000"/>
        <rFont val="方正仿宋_GBK"/>
        <charset val="134"/>
      </rPr>
      <t>  2089999</t>
    </r>
  </si>
  <si>
    <r>
      <rPr>
        <sz val="10"/>
        <color rgb="FF000000"/>
        <rFont val="方正仿宋_GBK"/>
        <charset val="134"/>
      </rPr>
      <t>  其他社会保障和就业支出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</si>
  <si>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</si>
  <si>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</si>
  <si>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</si>
  <si>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</si>
  <si>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</si>
  <si>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t>216</t>
  </si>
  <si>
    <r>
      <rPr>
        <sz val="10"/>
        <color rgb="FF000000"/>
        <rFont val="方正仿宋_GBK"/>
        <charset val="134"/>
      </rPr>
      <t> 21602</t>
    </r>
  </si>
  <si>
    <r>
      <rPr>
        <sz val="10"/>
        <color rgb="FF000000"/>
        <rFont val="方正仿宋_GBK"/>
        <charset val="134"/>
      </rPr>
      <t> 商业流通事务</t>
    </r>
  </si>
  <si>
    <r>
      <rPr>
        <sz val="10"/>
        <color rgb="FF000000"/>
        <rFont val="方正仿宋_GBK"/>
        <charset val="134"/>
      </rPr>
      <t>  2160299</t>
    </r>
  </si>
  <si>
    <r>
      <rPr>
        <sz val="10"/>
        <color rgb="FF000000"/>
        <rFont val="方正仿宋_GBK"/>
        <charset val="134"/>
      </rPr>
      <t>  其他商业流通事务支出</t>
    </r>
  </si>
  <si>
    <r>
      <rPr>
        <sz val="10"/>
        <color rgb="FF000000"/>
        <rFont val="方正仿宋_GBK"/>
        <charset val="134"/>
      </rPr>
      <t> 21606</t>
    </r>
  </si>
  <si>
    <r>
      <rPr>
        <sz val="10"/>
        <color rgb="FF000000"/>
        <rFont val="方正仿宋_GBK"/>
        <charset val="134"/>
      </rPr>
      <t> 涉外发展服务支出</t>
    </r>
  </si>
  <si>
    <r>
      <rPr>
        <sz val="10"/>
        <color rgb="FF000000"/>
        <rFont val="方正仿宋_GBK"/>
        <charset val="134"/>
      </rPr>
      <t>  2160699</t>
    </r>
  </si>
  <si>
    <r>
      <rPr>
        <sz val="10"/>
        <color rgb="FF000000"/>
        <rFont val="方正仿宋_GBK"/>
        <charset val="134"/>
      </rPr>
      <t>  其他涉外发展服务支出</t>
    </r>
  </si>
  <si>
    <r>
      <rPr>
        <sz val="10"/>
        <color rgb="FF000000"/>
        <rFont val="方正仿宋_GBK"/>
        <charset val="134"/>
      </rPr>
      <t> 21699</t>
    </r>
  </si>
  <si>
    <r>
      <rPr>
        <sz val="10"/>
        <color rgb="FF000000"/>
        <rFont val="方正仿宋_GBK"/>
        <charset val="134"/>
      </rPr>
      <t> 其他商业服务业等支出</t>
    </r>
  </si>
  <si>
    <r>
      <rPr>
        <sz val="10"/>
        <color rgb="FF000000"/>
        <rFont val="方正仿宋_GBK"/>
        <charset val="134"/>
      </rPr>
      <t>  2169999</t>
    </r>
  </si>
  <si>
    <r>
      <rPr>
        <sz val="10"/>
        <color rgb="FF000000"/>
        <rFont val="方正仿宋_GBK"/>
        <charset val="134"/>
      </rPr>
      <t>  其他商业服务业等支出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</si>
  <si>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</si>
  <si>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</si>
  <si>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</si>
  <si>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</si>
  <si>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</si>
  <si>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</si>
  <si>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</si>
  <si>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</si>
  <si>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</si>
  <si>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2023年基本支出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</si>
  <si>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</si>
  <si>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</si>
  <si>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</si>
  <si>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</si>
  <si>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</si>
  <si>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</si>
  <si>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</si>
  <si>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</si>
  <si>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</si>
  <si>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</si>
  <si>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</si>
  <si>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</si>
  <si>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</si>
  <si>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</si>
  <si>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</si>
  <si>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</si>
  <si>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</si>
  <si>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</si>
  <si>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</si>
  <si>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</si>
  <si>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</si>
  <si>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</si>
  <si>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</si>
  <si>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</si>
  <si>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</si>
  <si>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</si>
  <si>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</si>
  <si>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</si>
  <si>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</si>
  <si>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30209</t>
    </r>
  </si>
  <si>
    <r>
      <rPr>
        <sz val="10"/>
        <color rgb="FF000000"/>
        <rFont val="方正仿宋_GBK"/>
        <charset val="134"/>
      </rPr>
      <t> 物业管理费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</si>
  <si>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</si>
  <si>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</si>
  <si>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</si>
  <si>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</si>
  <si>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</si>
  <si>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</si>
  <si>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</si>
  <si>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</si>
  <si>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</si>
  <si>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</si>
  <si>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</si>
  <si>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</si>
  <si>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</si>
  <si>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</si>
  <si>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</si>
  <si>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</si>
  <si>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r>
      <rPr>
        <sz val="10"/>
        <color rgb="FF000000"/>
        <rFont val="方正仿宋_GBK"/>
        <charset val="134"/>
      </rPr>
      <t> 30399</t>
    </r>
  </si>
  <si>
    <r>
      <rPr>
        <sz val="10"/>
        <color rgb="FF000000"/>
        <rFont val="方正仿宋_GBK"/>
        <charset val="134"/>
      </rPr>
      <t> 其他对个人和家庭的补助</t>
    </r>
  </si>
  <si>
    <t>表四</t>
  </si>
  <si>
    <t>一般公共预算“三公”经费支出表</t>
  </si>
  <si>
    <t>2022年预算数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</si>
  <si>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</si>
  <si>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</si>
  <si>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</si>
  <si>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</si>
  <si>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</si>
  <si>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</si>
  <si>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</si>
  <si>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</si>
  <si>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</si>
  <si>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</si>
  <si>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</si>
  <si>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</si>
  <si>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</si>
  <si>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</si>
  <si>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</si>
  <si>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</si>
  <si>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</si>
  <si>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</si>
  <si>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</si>
  <si>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</si>
  <si>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</si>
  <si>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</si>
  <si>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</si>
  <si>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</si>
  <si>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</si>
  <si>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</si>
  <si>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</si>
  <si>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</si>
  <si>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</si>
  <si>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</si>
  <si>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</si>
  <si>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</si>
  <si>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20113</t>
    </r>
  </si>
  <si>
    <r>
      <rPr>
        <sz val="9"/>
        <rFont val="方正仿宋_GBK"/>
        <charset val="134"/>
      </rPr>
      <t> 商贸事务</t>
    </r>
  </si>
  <si>
    <r>
      <rPr>
        <sz val="9"/>
        <rFont val="方正仿宋_GBK"/>
        <charset val="134"/>
      </rPr>
      <t>  2011301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</si>
  <si>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</si>
  <si>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2011302</t>
    </r>
  </si>
  <si>
    <r>
      <rPr>
        <sz val="9"/>
        <rFont val="方正仿宋_GBK"/>
        <charset val="134"/>
      </rPr>
      <t>  一般行政管理事务</t>
    </r>
  </si>
  <si>
    <r>
      <rPr>
        <sz val="9"/>
        <rFont val="方正仿宋_GBK"/>
        <charset val="134"/>
      </rPr>
      <t>  2011307</t>
    </r>
  </si>
  <si>
    <r>
      <rPr>
        <sz val="9"/>
        <rFont val="方正仿宋_GBK"/>
        <charset val="134"/>
      </rPr>
      <t>  国内贸易管理</t>
    </r>
  </si>
  <si>
    <r>
      <rPr>
        <sz val="9"/>
        <rFont val="方正仿宋_GBK"/>
        <charset val="134"/>
      </rPr>
      <t>  2011308</t>
    </r>
  </si>
  <si>
    <r>
      <rPr>
        <sz val="9"/>
        <rFont val="方正仿宋_GBK"/>
        <charset val="134"/>
      </rPr>
      <t>  招商引资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</si>
  <si>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</si>
  <si>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</si>
  <si>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2080501</t>
    </r>
  </si>
  <si>
    <r>
      <rPr>
        <sz val="9"/>
        <rFont val="方正仿宋_GBK"/>
        <charset val="134"/>
      </rPr>
      <t>  行政单位离退休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</si>
  <si>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</si>
  <si>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</si>
  <si>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</si>
  <si>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</si>
  <si>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20899</t>
    </r>
  </si>
  <si>
    <r>
      <rPr>
        <sz val="9"/>
        <rFont val="方正仿宋_GBK"/>
        <charset val="134"/>
      </rPr>
      <t> 其他社会保障和就业支出</t>
    </r>
  </si>
  <si>
    <r>
      <rPr>
        <sz val="9"/>
        <rFont val="方正仿宋_GBK"/>
        <charset val="134"/>
      </rPr>
      <t>  2089999</t>
    </r>
  </si>
  <si>
    <r>
      <rPr>
        <sz val="9"/>
        <rFont val="方正仿宋_GBK"/>
        <charset val="134"/>
      </rPr>
      <t>  其他社会保障和就业支出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</si>
  <si>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</si>
  <si>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</si>
  <si>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</si>
  <si>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</si>
  <si>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21602</t>
    </r>
  </si>
  <si>
    <r>
      <rPr>
        <sz val="9"/>
        <rFont val="方正仿宋_GBK"/>
        <charset val="134"/>
      </rPr>
      <t> 商业流通事务</t>
    </r>
  </si>
  <si>
    <r>
      <rPr>
        <sz val="9"/>
        <rFont val="方正仿宋_GBK"/>
        <charset val="134"/>
      </rPr>
      <t>  2160299</t>
    </r>
  </si>
  <si>
    <r>
      <rPr>
        <sz val="9"/>
        <rFont val="方正仿宋_GBK"/>
        <charset val="134"/>
      </rPr>
      <t>  其他商业流通事务支出</t>
    </r>
  </si>
  <si>
    <r>
      <rPr>
        <sz val="9"/>
        <rFont val="方正仿宋_GBK"/>
        <charset val="134"/>
      </rPr>
      <t> 21606</t>
    </r>
  </si>
  <si>
    <r>
      <rPr>
        <sz val="9"/>
        <rFont val="方正仿宋_GBK"/>
        <charset val="134"/>
      </rPr>
      <t> 涉外发展服务支出</t>
    </r>
  </si>
  <si>
    <r>
      <rPr>
        <sz val="9"/>
        <rFont val="方正仿宋_GBK"/>
        <charset val="134"/>
      </rPr>
      <t>  2160699</t>
    </r>
  </si>
  <si>
    <r>
      <rPr>
        <sz val="9"/>
        <rFont val="方正仿宋_GBK"/>
        <charset val="134"/>
      </rPr>
      <t>  其他涉外发展服务支出</t>
    </r>
  </si>
  <si>
    <r>
      <rPr>
        <sz val="9"/>
        <rFont val="方正仿宋_GBK"/>
        <charset val="134"/>
      </rPr>
      <t> 21699</t>
    </r>
  </si>
  <si>
    <r>
      <rPr>
        <sz val="9"/>
        <rFont val="方正仿宋_GBK"/>
        <charset val="134"/>
      </rPr>
      <t> 其他商业服务业等支出</t>
    </r>
  </si>
  <si>
    <r>
      <rPr>
        <sz val="9"/>
        <rFont val="方正仿宋_GBK"/>
        <charset val="134"/>
      </rPr>
      <t>  2169999</t>
    </r>
  </si>
  <si>
    <r>
      <rPr>
        <sz val="9"/>
        <rFont val="方正仿宋_GBK"/>
        <charset val="134"/>
      </rPr>
      <t>  其他商业服务业等支出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</si>
  <si>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</si>
  <si>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</si>
  <si>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</si>
  <si>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</si>
  <si>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</si>
  <si>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</si>
  <si>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</si>
  <si>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</si>
  <si>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20113</t>
    </r>
  </si>
  <si>
    <r>
      <rPr>
        <sz val="12"/>
        <color rgb="FF000000"/>
        <rFont val="方正仿宋_GBK"/>
        <charset val="134"/>
      </rPr>
      <t> 商贸事务</t>
    </r>
  </si>
  <si>
    <r>
      <rPr>
        <sz val="12"/>
        <color rgb="FF000000"/>
        <rFont val="方正仿宋_GBK"/>
        <charset val="134"/>
      </rPr>
      <t>  2011301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</si>
  <si>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</si>
  <si>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2011302</t>
    </r>
  </si>
  <si>
    <r>
      <rPr>
        <sz val="12"/>
        <color rgb="FF000000"/>
        <rFont val="方正仿宋_GBK"/>
        <charset val="134"/>
      </rPr>
      <t>  一般行政管理事务</t>
    </r>
  </si>
  <si>
    <r>
      <rPr>
        <sz val="12"/>
        <color rgb="FF000000"/>
        <rFont val="方正仿宋_GBK"/>
        <charset val="134"/>
      </rPr>
      <t>  2011307</t>
    </r>
  </si>
  <si>
    <r>
      <rPr>
        <sz val="12"/>
        <color rgb="FF000000"/>
        <rFont val="方正仿宋_GBK"/>
        <charset val="134"/>
      </rPr>
      <t>  国内贸易管理</t>
    </r>
  </si>
  <si>
    <r>
      <rPr>
        <sz val="12"/>
        <color rgb="FF000000"/>
        <rFont val="方正仿宋_GBK"/>
        <charset val="134"/>
      </rPr>
      <t>  2011308</t>
    </r>
  </si>
  <si>
    <r>
      <rPr>
        <sz val="12"/>
        <color rgb="FF000000"/>
        <rFont val="方正仿宋_GBK"/>
        <charset val="134"/>
      </rPr>
      <t>  招商引资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</si>
  <si>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</si>
  <si>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</si>
  <si>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2080501</t>
    </r>
  </si>
  <si>
    <r>
      <rPr>
        <sz val="12"/>
        <color rgb="FF000000"/>
        <rFont val="方正仿宋_GBK"/>
        <charset val="134"/>
      </rPr>
      <t>  行政单位离退休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</si>
  <si>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</si>
  <si>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</si>
  <si>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</si>
  <si>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</si>
  <si>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20899</t>
    </r>
  </si>
  <si>
    <r>
      <rPr>
        <sz val="12"/>
        <color rgb="FF000000"/>
        <rFont val="方正仿宋_GBK"/>
        <charset val="134"/>
      </rPr>
      <t> 其他社会保障和就业支出</t>
    </r>
  </si>
  <si>
    <r>
      <rPr>
        <sz val="12"/>
        <color rgb="FF000000"/>
        <rFont val="方正仿宋_GBK"/>
        <charset val="134"/>
      </rPr>
      <t>  2089999</t>
    </r>
  </si>
  <si>
    <r>
      <rPr>
        <sz val="12"/>
        <color rgb="FF000000"/>
        <rFont val="方正仿宋_GBK"/>
        <charset val="134"/>
      </rPr>
      <t>  其他社会保障和就业支出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</si>
  <si>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</si>
  <si>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</si>
  <si>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</si>
  <si>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</si>
  <si>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21602</t>
    </r>
  </si>
  <si>
    <r>
      <rPr>
        <sz val="12"/>
        <color rgb="FF000000"/>
        <rFont val="方正仿宋_GBK"/>
        <charset val="134"/>
      </rPr>
      <t> 商业流通事务</t>
    </r>
  </si>
  <si>
    <r>
      <rPr>
        <sz val="12"/>
        <color rgb="FF000000"/>
        <rFont val="方正仿宋_GBK"/>
        <charset val="134"/>
      </rPr>
      <t>  2160299</t>
    </r>
  </si>
  <si>
    <r>
      <rPr>
        <sz val="12"/>
        <color rgb="FF000000"/>
        <rFont val="方正仿宋_GBK"/>
        <charset val="134"/>
      </rPr>
      <t>  其他商业流通事务支出</t>
    </r>
  </si>
  <si>
    <r>
      <rPr>
        <sz val="12"/>
        <color rgb="FF000000"/>
        <rFont val="方正仿宋_GBK"/>
        <charset val="134"/>
      </rPr>
      <t> 21606</t>
    </r>
  </si>
  <si>
    <r>
      <rPr>
        <sz val="12"/>
        <color rgb="FF000000"/>
        <rFont val="方正仿宋_GBK"/>
        <charset val="134"/>
      </rPr>
      <t> 涉外发展服务支出</t>
    </r>
  </si>
  <si>
    <r>
      <rPr>
        <sz val="12"/>
        <color rgb="FF000000"/>
        <rFont val="方正仿宋_GBK"/>
        <charset val="134"/>
      </rPr>
      <t>  2160699</t>
    </r>
  </si>
  <si>
    <r>
      <rPr>
        <sz val="12"/>
        <color rgb="FF000000"/>
        <rFont val="方正仿宋_GBK"/>
        <charset val="134"/>
      </rPr>
      <t>  其他涉外发展服务支出</t>
    </r>
  </si>
  <si>
    <r>
      <rPr>
        <sz val="12"/>
        <color rgb="FF000000"/>
        <rFont val="方正仿宋_GBK"/>
        <charset val="134"/>
      </rPr>
      <t> 21699</t>
    </r>
  </si>
  <si>
    <r>
      <rPr>
        <sz val="12"/>
        <color rgb="FF000000"/>
        <rFont val="方正仿宋_GBK"/>
        <charset val="134"/>
      </rPr>
      <t> 其他商业服务业等支出</t>
    </r>
  </si>
  <si>
    <r>
      <rPr>
        <sz val="12"/>
        <color rgb="FF000000"/>
        <rFont val="方正仿宋_GBK"/>
        <charset val="134"/>
      </rPr>
      <t>  2169999</t>
    </r>
  </si>
  <si>
    <r>
      <rPr>
        <sz val="12"/>
        <color rgb="FF000000"/>
        <rFont val="方正仿宋_GBK"/>
        <charset val="134"/>
      </rPr>
      <t>  其他商业服务业等支出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</si>
  <si>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</si>
  <si>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</si>
  <si>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</si>
  <si>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</si>
  <si>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</si>
  <si>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政府采购预算明细表</t>
  </si>
  <si>
    <t>项目编号</t>
  </si>
  <si>
    <t>C</t>
  </si>
  <si>
    <t>服务</t>
  </si>
  <si>
    <t>编制单位：重庆市沙坪坝区商务委员会</t>
    <phoneticPr fontId="34" type="noConversion"/>
  </si>
  <si>
    <r>
      <rPr>
        <sz val="10"/>
        <color rgb="FF000000"/>
        <rFont val="方正仿宋_GBK"/>
        <family val="4"/>
        <charset val="134"/>
      </rPr>
      <t>  2011350</t>
    </r>
  </si>
  <si>
    <r>
      <rPr>
        <sz val="10"/>
        <color rgb="FF000000"/>
        <rFont val="方正仿宋_GBK"/>
        <family val="4"/>
        <charset val="134"/>
      </rPr>
      <t>  事业运行</t>
    </r>
  </si>
  <si>
    <r>
      <rPr>
        <sz val="10"/>
        <color rgb="FF000000"/>
        <rFont val="方正仿宋_GBK"/>
        <family val="4"/>
        <charset val="134"/>
      </rPr>
      <t>  2101102</t>
    </r>
  </si>
  <si>
    <r>
      <rPr>
        <sz val="10"/>
        <color rgb="FF000000"/>
        <rFont val="方正仿宋_GBK"/>
        <family val="4"/>
        <charset val="134"/>
      </rPr>
      <t>  事业单位医疗</t>
    </r>
  </si>
  <si>
    <r>
      <rPr>
        <sz val="10"/>
        <rFont val="方正仿宋_GBK"/>
        <family val="4"/>
        <charset val="134"/>
      </rPr>
      <t> 30107</t>
    </r>
  </si>
  <si>
    <r>
      <rPr>
        <sz val="10"/>
        <rFont val="方正仿宋_GBK"/>
        <family val="4"/>
        <charset val="134"/>
      </rPr>
      <t> 绩效工资</t>
    </r>
  </si>
  <si>
    <t>  2011350</t>
  </si>
  <si>
    <t>  事业运行</t>
  </si>
  <si>
    <t>  2101102</t>
  </si>
  <si>
    <t>  事业单位医疗</t>
  </si>
  <si>
    <t>2022年预算数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</si>
</sst>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color rgb="FF000000"/>
      <name val="方正楷体_GBK"/>
      <charset val="134"/>
    </font>
    <font>
      <sz val="15"/>
      <color rgb="FF000000"/>
      <name val="方正小标宋_GBK"/>
      <charset val="134"/>
    </font>
    <font>
      <sz val="14"/>
      <color rgb="FF000000"/>
      <name val="宋体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family val="1"/>
    </font>
    <font>
      <sz val="10"/>
      <color rgb="FF000000"/>
      <name val="方正仿宋_GBK"/>
      <charset val="134"/>
    </font>
    <font>
      <sz val="10"/>
      <color rgb="FF000000"/>
      <name val="Times New Roman"/>
      <family val="1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family val="1"/>
    </font>
    <font>
      <sz val="12"/>
      <color rgb="FF000000"/>
      <name val="方正仿宋_GBK"/>
      <charset val="134"/>
    </font>
    <font>
      <sz val="12"/>
      <color rgb="FF000000"/>
      <name val="Times New Roman"/>
      <family val="1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family val="1"/>
    </font>
    <font>
      <sz val="9"/>
      <color rgb="FF000000"/>
      <name val="方正仿宋_GBK"/>
      <charset val="134"/>
    </font>
    <font>
      <sz val="9"/>
      <color rgb="FF000000"/>
      <name val="Times New Roman"/>
      <family val="1"/>
    </font>
    <font>
      <sz val="12"/>
      <color indexed="8"/>
      <name val="宋体"/>
      <charset val="134"/>
      <scheme val="minor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9"/>
      <name val="方正仿宋_GBK"/>
      <charset val="134"/>
    </font>
    <font>
      <sz val="9"/>
      <name val="宋体"/>
      <family val="3"/>
      <charset val="134"/>
      <scheme val="minor"/>
    </font>
    <font>
      <sz val="14"/>
      <color rgb="FF000000"/>
      <name val="宋体"/>
      <family val="3"/>
      <charset val="134"/>
    </font>
    <font>
      <sz val="10"/>
      <color rgb="FF000000"/>
      <name val="方正仿宋_GBK"/>
      <family val="4"/>
      <charset val="134"/>
    </font>
    <font>
      <sz val="10"/>
      <name val="方正仿宋_GBK"/>
      <family val="4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rgb="FF000000"/>
      <name val="方正黑体_GBK"/>
      <family val="4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4" fontId="22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3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24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2" fillId="0" borderId="0" xfId="0" applyFont="1">
      <alignment vertical="center"/>
    </xf>
    <xf numFmtId="0" fontId="2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right" vertical="center" wrapText="1"/>
    </xf>
    <xf numFmtId="4" fontId="29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4" fontId="9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176" fontId="0" fillId="0" borderId="0" xfId="0" applyNumberFormat="1">
      <alignment vertical="center"/>
    </xf>
    <xf numFmtId="0" fontId="11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8" fillId="0" borderId="1" xfId="0" applyNumberFormat="1" applyFont="1" applyBorder="1" applyAlignment="1">
      <alignment horizontal="right" vertical="center" wrapText="1"/>
    </xf>
    <xf numFmtId="4" fontId="39" fillId="0" borderId="1" xfId="0" applyNumberFormat="1" applyFont="1" applyBorder="1" applyAlignment="1">
      <alignment horizontal="right" vertical="center" wrapText="1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39" fillId="0" borderId="6" xfId="0" applyNumberFormat="1" applyFont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 wrapText="1"/>
    </xf>
    <xf numFmtId="0" fontId="0" fillId="0" borderId="2" xfId="0" applyBorder="1">
      <alignment vertical="center"/>
    </xf>
    <xf numFmtId="4" fontId="39" fillId="0" borderId="2" xfId="0" applyNumberFormat="1" applyFont="1" applyBorder="1" applyAlignment="1">
      <alignment horizontal="right" vertical="center" wrapText="1"/>
    </xf>
    <xf numFmtId="0" fontId="26" fillId="0" borderId="8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044;&#31639;&#20844;&#24320;&#22871;&#34920;-&#21306;&#21830;&#21153;&#22996;&#26426;&#20851;&#26412;&#32423;-2022&#241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封面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表九"/>
    </sheetNames>
    <sheetDataSet>
      <sheetData sheetId="0"/>
      <sheetData sheetId="1">
        <row r="6">
          <cell r="F6">
            <v>3993.09</v>
          </cell>
        </row>
        <row r="7">
          <cell r="F7">
            <v>1222.6199999999999</v>
          </cell>
        </row>
        <row r="8">
          <cell r="F8">
            <v>92.89</v>
          </cell>
        </row>
        <row r="9">
          <cell r="F9">
            <v>43.53</v>
          </cell>
        </row>
        <row r="10">
          <cell r="F10">
            <v>2608</v>
          </cell>
        </row>
        <row r="11">
          <cell r="F11">
            <v>26.04</v>
          </cell>
        </row>
      </sheetData>
      <sheetData sheetId="2"/>
      <sheetData sheetId="3">
        <row r="9">
          <cell r="B9" t="str">
            <v>301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activeCell="A11" sqref="A11"/>
    </sheetView>
  </sheetViews>
  <sheetFormatPr defaultColWidth="10" defaultRowHeight="14"/>
  <cols>
    <col min="1" max="1" width="85.453125" customWidth="1"/>
  </cols>
  <sheetData>
    <row r="1" spans="1:1" ht="66.400000000000006" customHeight="1">
      <c r="A1" s="1"/>
    </row>
    <row r="2" spans="1:1" ht="90.5" customHeight="1">
      <c r="A2" s="58" t="s">
        <v>0</v>
      </c>
    </row>
    <row r="3" spans="1:1" ht="16.399999999999999" customHeight="1">
      <c r="A3" s="59"/>
    </row>
    <row r="4" spans="1:1" ht="52.65" customHeight="1">
      <c r="A4" s="60" t="s">
        <v>1</v>
      </c>
    </row>
    <row r="5" spans="1:1" ht="16.399999999999999" customHeight="1">
      <c r="A5" s="59"/>
    </row>
    <row r="6" spans="1:1" ht="16.399999999999999" customHeight="1">
      <c r="A6" s="59"/>
    </row>
    <row r="7" spans="1:1" ht="29.25" customHeight="1">
      <c r="A7" s="61" t="s">
        <v>2</v>
      </c>
    </row>
    <row r="8" spans="1:1" ht="16.399999999999999" customHeight="1">
      <c r="A8" s="62"/>
    </row>
    <row r="9" spans="1:1" ht="31.9" customHeight="1">
      <c r="A9" s="63" t="s">
        <v>3</v>
      </c>
    </row>
    <row r="10" spans="1:1" ht="16.399999999999999" customHeight="1">
      <c r="A10" s="61"/>
    </row>
    <row r="11" spans="1:1" ht="54.25" customHeight="1">
      <c r="A11" s="61" t="s">
        <v>4</v>
      </c>
    </row>
  </sheetData>
  <phoneticPr fontId="34" type="noConversion"/>
  <printOptions horizontalCentered="1"/>
  <pageMargins left="0.75" right="0.75" top="0.268999993801117" bottom="0.268999993801117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"/>
  <sheetViews>
    <sheetView workbookViewId="0">
      <selection activeCell="I8" sqref="I8"/>
    </sheetView>
  </sheetViews>
  <sheetFormatPr defaultColWidth="10" defaultRowHeight="14"/>
  <cols>
    <col min="1" max="1" width="0.36328125" customWidth="1"/>
    <col min="2" max="2" width="9.26953125" customWidth="1"/>
    <col min="3" max="3" width="12.08984375" customWidth="1"/>
    <col min="4" max="4" width="11.36328125" customWidth="1"/>
    <col min="5" max="5" width="11" customWidth="1"/>
    <col min="6" max="8" width="10.81640625" customWidth="1"/>
    <col min="9" max="9" width="8.81640625" customWidth="1"/>
    <col min="10" max="12" width="10.81640625" customWidth="1"/>
    <col min="13" max="13" width="11.6328125" customWidth="1"/>
  </cols>
  <sheetData>
    <row r="1" spans="1:13" ht="17.25" customHeight="1">
      <c r="A1" s="1"/>
      <c r="B1" s="2" t="s">
        <v>266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399999999999999" customHeight="1">
      <c r="B2" s="87" t="s">
        <v>267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16.399999999999999" customHeight="1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ht="16.399999999999999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2.75" customHeight="1">
      <c r="B5" s="68" t="s">
        <v>271</v>
      </c>
      <c r="C5" s="69"/>
      <c r="D5" s="69"/>
      <c r="E5" s="69"/>
      <c r="F5" s="69"/>
      <c r="G5" s="69"/>
      <c r="H5" s="69"/>
      <c r="I5" s="1"/>
      <c r="J5" s="1"/>
      <c r="K5" s="1"/>
      <c r="L5" s="1"/>
      <c r="M5" s="7" t="s">
        <v>7</v>
      </c>
    </row>
    <row r="6" spans="1:13" ht="65.5" customHeight="1">
      <c r="B6" s="3" t="s">
        <v>268</v>
      </c>
      <c r="C6" s="3" t="s">
        <v>10</v>
      </c>
      <c r="D6" s="3" t="s">
        <v>39</v>
      </c>
      <c r="E6" s="3" t="s">
        <v>169</v>
      </c>
      <c r="F6" s="3" t="s">
        <v>170</v>
      </c>
      <c r="G6" s="3" t="s">
        <v>171</v>
      </c>
      <c r="H6" s="3" t="s">
        <v>172</v>
      </c>
      <c r="I6" s="3" t="s">
        <v>173</v>
      </c>
      <c r="J6" s="3" t="s">
        <v>174</v>
      </c>
      <c r="K6" s="3" t="s">
        <v>175</v>
      </c>
      <c r="L6" s="3" t="s">
        <v>176</v>
      </c>
      <c r="M6" s="3" t="s">
        <v>177</v>
      </c>
    </row>
    <row r="7" spans="1:13" ht="23.25" customHeight="1">
      <c r="B7" s="86" t="s">
        <v>12</v>
      </c>
      <c r="C7" s="86"/>
      <c r="D7" s="4">
        <v>2.4</v>
      </c>
      <c r="E7" s="4">
        <v>2.4</v>
      </c>
      <c r="F7" s="4"/>
      <c r="G7" s="4"/>
      <c r="H7" s="4"/>
      <c r="I7" s="4"/>
      <c r="J7" s="4"/>
      <c r="K7" s="4"/>
      <c r="L7" s="4"/>
      <c r="M7" s="4"/>
    </row>
    <row r="8" spans="1:13" ht="21.5" customHeight="1">
      <c r="B8" s="5" t="s">
        <v>269</v>
      </c>
      <c r="C8" s="5" t="s">
        <v>270</v>
      </c>
      <c r="D8" s="6">
        <v>2.4</v>
      </c>
      <c r="E8" s="6">
        <v>2.4</v>
      </c>
      <c r="F8" s="6"/>
      <c r="G8" s="6"/>
      <c r="H8" s="6"/>
      <c r="I8" s="6"/>
      <c r="J8" s="6"/>
      <c r="K8" s="6"/>
      <c r="L8" s="6"/>
      <c r="M8" s="6"/>
    </row>
  </sheetData>
  <mergeCells count="3">
    <mergeCell ref="B5:H5"/>
    <mergeCell ref="B7:C7"/>
    <mergeCell ref="B2:M3"/>
  </mergeCells>
  <phoneticPr fontId="34" type="noConversion"/>
  <printOptions horizontalCentered="1"/>
  <pageMargins left="0.19599999487400099" right="0.19599999487400099" top="0.39300000667571999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tabSelected="1" workbookViewId="0">
      <selection activeCell="B2" sqref="B2:H2"/>
    </sheetView>
  </sheetViews>
  <sheetFormatPr defaultColWidth="10" defaultRowHeight="14"/>
  <cols>
    <col min="1" max="1" width="0.26953125" customWidth="1"/>
    <col min="2" max="2" width="23.453125" customWidth="1"/>
    <col min="3" max="3" width="17.26953125" customWidth="1"/>
    <col min="4" max="4" width="25.81640625" customWidth="1"/>
    <col min="5" max="5" width="17.08984375" customWidth="1"/>
    <col min="6" max="6" width="16.26953125" customWidth="1"/>
    <col min="7" max="7" width="15.6328125" customWidth="1"/>
    <col min="8" max="8" width="16.453125" customWidth="1"/>
    <col min="9" max="9" width="9.7265625" hidden="1" customWidth="1"/>
    <col min="10" max="11" width="9.7265625" customWidth="1"/>
  </cols>
  <sheetData>
    <row r="1" spans="1:9" ht="16.399999999999999" customHeight="1">
      <c r="A1" s="1"/>
      <c r="B1" s="2" t="s">
        <v>5</v>
      </c>
    </row>
    <row r="2" spans="1:9" ht="40.5" customHeight="1">
      <c r="B2" s="67" t="s">
        <v>6</v>
      </c>
      <c r="C2" s="67"/>
      <c r="D2" s="67"/>
      <c r="E2" s="67"/>
      <c r="F2" s="67"/>
      <c r="G2" s="67"/>
      <c r="H2" s="67"/>
    </row>
    <row r="3" spans="1:9" ht="27.65" customHeight="1">
      <c r="B3" s="68" t="s">
        <v>271</v>
      </c>
      <c r="C3" s="69"/>
      <c r="D3" s="69"/>
      <c r="H3" s="27" t="s">
        <v>7</v>
      </c>
    </row>
    <row r="4" spans="1:9" ht="43.15" customHeight="1">
      <c r="B4" s="70" t="s">
        <v>8</v>
      </c>
      <c r="C4" s="70"/>
      <c r="D4" s="70" t="s">
        <v>9</v>
      </c>
      <c r="E4" s="70"/>
      <c r="F4" s="70"/>
      <c r="G4" s="70"/>
      <c r="H4" s="70"/>
    </row>
    <row r="5" spans="1:9" ht="43.15" customHeight="1">
      <c r="B5" s="28" t="s">
        <v>10</v>
      </c>
      <c r="C5" s="28" t="s">
        <v>11</v>
      </c>
      <c r="D5" s="28" t="s">
        <v>10</v>
      </c>
      <c r="E5" s="28" t="s">
        <v>12</v>
      </c>
      <c r="F5" s="10" t="s">
        <v>13</v>
      </c>
      <c r="G5" s="10" t="s">
        <v>14</v>
      </c>
      <c r="H5" s="10" t="s">
        <v>15</v>
      </c>
    </row>
    <row r="6" spans="1:9" ht="24.15" customHeight="1">
      <c r="B6" s="29" t="s">
        <v>16</v>
      </c>
      <c r="C6" s="55">
        <v>4286.92</v>
      </c>
      <c r="D6" s="29" t="s">
        <v>17</v>
      </c>
      <c r="E6" s="55">
        <v>4286.92</v>
      </c>
      <c r="F6" s="55">
        <v>4286.92</v>
      </c>
      <c r="G6" s="55"/>
      <c r="H6" s="55"/>
      <c r="I6">
        <f>F6-[1]表一!F6</f>
        <v>293.82999999999993</v>
      </c>
    </row>
    <row r="7" spans="1:9" ht="23.25" customHeight="1">
      <c r="B7" s="14" t="s">
        <v>18</v>
      </c>
      <c r="C7" s="30">
        <v>4286.92</v>
      </c>
      <c r="D7" s="14" t="s">
        <v>19</v>
      </c>
      <c r="E7" s="30">
        <v>1832.78</v>
      </c>
      <c r="F7" s="30">
        <v>1832.78</v>
      </c>
      <c r="G7" s="30"/>
      <c r="H7" s="30"/>
      <c r="I7">
        <f>F7-[1]表一!F7</f>
        <v>610.16000000000008</v>
      </c>
    </row>
    <row r="8" spans="1:9" ht="23.25" customHeight="1">
      <c r="B8" s="14" t="s">
        <v>20</v>
      </c>
      <c r="C8" s="55">
        <v>1643.47</v>
      </c>
      <c r="D8" s="14" t="s">
        <v>21</v>
      </c>
      <c r="E8" s="30">
        <v>211.6</v>
      </c>
      <c r="F8" s="30">
        <v>211.60000000000002</v>
      </c>
      <c r="G8" s="30"/>
      <c r="H8" s="30"/>
      <c r="I8">
        <f>F8-[1]表一!F8</f>
        <v>118.71000000000002</v>
      </c>
    </row>
    <row r="9" spans="1:9" ht="23.25" customHeight="1">
      <c r="B9" s="14" t="s">
        <v>22</v>
      </c>
      <c r="C9" s="55">
        <f>C7-C8</f>
        <v>2643.45</v>
      </c>
      <c r="D9" s="14" t="s">
        <v>23</v>
      </c>
      <c r="E9" s="30">
        <v>58.74</v>
      </c>
      <c r="F9" s="30">
        <v>58.739999999999995</v>
      </c>
      <c r="G9" s="30"/>
      <c r="H9" s="30"/>
      <c r="I9">
        <f>F9-[1]表一!F9</f>
        <v>15.209999999999994</v>
      </c>
    </row>
    <row r="10" spans="1:9" ht="23.25" customHeight="1">
      <c r="B10" s="14"/>
      <c r="C10" s="55"/>
      <c r="D10" s="14" t="s">
        <v>24</v>
      </c>
      <c r="E10" s="30">
        <v>2128</v>
      </c>
      <c r="F10" s="30">
        <v>2128</v>
      </c>
      <c r="G10" s="30"/>
      <c r="H10" s="30"/>
      <c r="I10">
        <f>F10-[1]表一!F10</f>
        <v>-480</v>
      </c>
    </row>
    <row r="11" spans="1:9" ht="23.25" customHeight="1">
      <c r="B11" s="14"/>
      <c r="C11" s="55"/>
      <c r="D11" s="14" t="s">
        <v>25</v>
      </c>
      <c r="E11" s="30">
        <v>55.81</v>
      </c>
      <c r="F11" s="30">
        <v>55.81</v>
      </c>
      <c r="G11" s="30"/>
      <c r="H11" s="30"/>
      <c r="I11">
        <f>F11-[1]表一!F11</f>
        <v>29.770000000000003</v>
      </c>
    </row>
    <row r="12" spans="1:9" ht="16.399999999999999" customHeight="1">
      <c r="B12" s="56"/>
      <c r="C12" s="55"/>
      <c r="D12" s="56"/>
      <c r="E12" s="57"/>
      <c r="F12" s="57"/>
      <c r="G12" s="57"/>
      <c r="H12" s="57"/>
    </row>
    <row r="13" spans="1:9" ht="22.4" customHeight="1">
      <c r="B13" s="11" t="s">
        <v>26</v>
      </c>
      <c r="C13" s="55"/>
      <c r="D13" s="11" t="s">
        <v>27</v>
      </c>
      <c r="E13" s="57"/>
      <c r="F13" s="57"/>
      <c r="G13" s="57"/>
      <c r="H13" s="57"/>
    </row>
    <row r="14" spans="1:9" ht="21.5" customHeight="1">
      <c r="B14" s="17" t="s">
        <v>28</v>
      </c>
      <c r="C14" s="55"/>
      <c r="D14" s="56"/>
      <c r="E14" s="57"/>
      <c r="F14" s="57"/>
      <c r="G14" s="57"/>
      <c r="H14" s="57"/>
    </row>
    <row r="15" spans="1:9" ht="20.75" customHeight="1">
      <c r="B15" s="17" t="s">
        <v>29</v>
      </c>
      <c r="C15" s="55"/>
      <c r="D15" s="56"/>
      <c r="E15" s="57"/>
      <c r="F15" s="57"/>
      <c r="G15" s="57"/>
      <c r="H15" s="57"/>
    </row>
    <row r="16" spans="1:9" ht="20.75" customHeight="1">
      <c r="B16" s="17" t="s">
        <v>30</v>
      </c>
      <c r="C16" s="55"/>
      <c r="D16" s="56"/>
      <c r="E16" s="57"/>
      <c r="F16" s="57"/>
      <c r="G16" s="57"/>
      <c r="H16" s="57"/>
    </row>
    <row r="17" spans="2:8" ht="16.399999999999999" customHeight="1">
      <c r="B17" s="56"/>
      <c r="C17" s="55"/>
      <c r="D17" s="56"/>
      <c r="E17" s="57"/>
      <c r="F17" s="57"/>
      <c r="G17" s="57"/>
      <c r="H17" s="57"/>
    </row>
    <row r="18" spans="2:8" ht="24.15" customHeight="1">
      <c r="B18" s="29" t="s">
        <v>31</v>
      </c>
      <c r="C18" s="55">
        <v>4286.92</v>
      </c>
      <c r="D18" s="29" t="s">
        <v>32</v>
      </c>
      <c r="E18" s="55">
        <v>4286.92</v>
      </c>
      <c r="F18" s="55">
        <v>4286.92</v>
      </c>
      <c r="G18" s="55"/>
      <c r="H18" s="55"/>
    </row>
  </sheetData>
  <mergeCells count="4">
    <mergeCell ref="B2:H2"/>
    <mergeCell ref="B3:D3"/>
    <mergeCell ref="B4:C4"/>
    <mergeCell ref="D4:H4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E15" sqref="E15"/>
    </sheetView>
  </sheetViews>
  <sheetFormatPr defaultColWidth="10" defaultRowHeight="14"/>
  <cols>
    <col min="1" max="1" width="8.984375E-2" customWidth="1"/>
    <col min="2" max="2" width="13" customWidth="1"/>
    <col min="3" max="3" width="40.7265625" customWidth="1"/>
    <col min="4" max="4" width="15.90625" customWidth="1"/>
    <col min="5" max="5" width="12.7265625" customWidth="1"/>
    <col min="6" max="6" width="13.1796875" customWidth="1"/>
    <col min="7" max="7" width="13.453125" customWidth="1"/>
  </cols>
  <sheetData>
    <row r="1" spans="1:7" ht="16.399999999999999" customHeight="1">
      <c r="A1" s="1"/>
      <c r="B1" s="2" t="s">
        <v>33</v>
      </c>
      <c r="C1" s="1"/>
      <c r="D1" s="1"/>
      <c r="E1" s="1"/>
      <c r="F1" s="1"/>
      <c r="G1" s="1"/>
    </row>
    <row r="2" spans="1:7" ht="16.399999999999999" customHeight="1">
      <c r="B2" s="71" t="s">
        <v>34</v>
      </c>
      <c r="C2" s="71"/>
      <c r="D2" s="71"/>
      <c r="E2" s="71"/>
      <c r="F2" s="71"/>
      <c r="G2" s="71"/>
    </row>
    <row r="3" spans="1:7" ht="16.399999999999999" customHeight="1">
      <c r="B3" s="71"/>
      <c r="C3" s="71"/>
      <c r="D3" s="71"/>
      <c r="E3" s="71"/>
      <c r="F3" s="71"/>
      <c r="G3" s="71"/>
    </row>
    <row r="4" spans="1:7" ht="16.399999999999999" customHeight="1">
      <c r="B4" s="1"/>
      <c r="C4" s="1"/>
      <c r="D4" s="1"/>
      <c r="E4" s="1"/>
      <c r="F4" s="1"/>
      <c r="G4" s="1"/>
    </row>
    <row r="5" spans="1:7" ht="25" customHeight="1">
      <c r="B5" s="68" t="s">
        <v>271</v>
      </c>
      <c r="C5" s="69"/>
      <c r="D5" s="69"/>
      <c r="E5" s="69"/>
      <c r="F5" s="1"/>
      <c r="G5" s="7" t="s">
        <v>7</v>
      </c>
    </row>
    <row r="6" spans="1:7" ht="34.5" customHeight="1">
      <c r="B6" s="72" t="s">
        <v>35</v>
      </c>
      <c r="C6" s="72"/>
      <c r="D6" s="98" t="s">
        <v>282</v>
      </c>
      <c r="E6" s="72" t="s">
        <v>36</v>
      </c>
      <c r="F6" s="72"/>
      <c r="G6" s="72"/>
    </row>
    <row r="7" spans="1:7" ht="29.25" customHeight="1">
      <c r="B7" s="44" t="s">
        <v>37</v>
      </c>
      <c r="C7" s="44" t="s">
        <v>38</v>
      </c>
      <c r="D7" s="97"/>
      <c r="E7" s="44" t="s">
        <v>39</v>
      </c>
      <c r="F7" s="44" t="s">
        <v>40</v>
      </c>
      <c r="G7" s="44" t="s">
        <v>41</v>
      </c>
    </row>
    <row r="8" spans="1:7" ht="22.4" customHeight="1">
      <c r="B8" s="73" t="s">
        <v>12</v>
      </c>
      <c r="C8" s="73"/>
      <c r="D8" s="88">
        <v>1643.47</v>
      </c>
      <c r="E8" s="45">
        <v>4286.92</v>
      </c>
      <c r="F8" s="45">
        <v>797.78000000000009</v>
      </c>
      <c r="G8" s="45">
        <v>3489.14</v>
      </c>
    </row>
    <row r="9" spans="1:7">
      <c r="B9" s="46" t="s">
        <v>42</v>
      </c>
      <c r="C9" s="47" t="s">
        <v>19</v>
      </c>
      <c r="D9" s="89">
        <v>1416.69</v>
      </c>
      <c r="E9" s="48">
        <v>1832.7800000000002</v>
      </c>
      <c r="F9" s="48">
        <v>524.55999999999995</v>
      </c>
      <c r="G9" s="48">
        <v>1308.22</v>
      </c>
    </row>
    <row r="10" spans="1:7">
      <c r="B10" s="49" t="s">
        <v>43</v>
      </c>
      <c r="C10" s="50" t="s">
        <v>44</v>
      </c>
      <c r="D10" s="89">
        <v>1416.69</v>
      </c>
      <c r="E10" s="48">
        <v>1832.7800000000002</v>
      </c>
      <c r="F10" s="48">
        <v>524.55999999999995</v>
      </c>
      <c r="G10" s="48">
        <v>1308.22</v>
      </c>
    </row>
    <row r="11" spans="1:7">
      <c r="B11" s="49" t="s">
        <v>45</v>
      </c>
      <c r="C11" s="50" t="s">
        <v>46</v>
      </c>
      <c r="D11" s="89">
        <v>341.69</v>
      </c>
      <c r="E11" s="48">
        <v>350.33</v>
      </c>
      <c r="F11" s="48">
        <v>350.33</v>
      </c>
      <c r="G11" s="48"/>
    </row>
    <row r="12" spans="1:7">
      <c r="B12" s="51" t="s">
        <v>47</v>
      </c>
      <c r="C12" s="52" t="s">
        <v>48</v>
      </c>
      <c r="D12" s="89">
        <v>53.1</v>
      </c>
      <c r="E12" s="53">
        <v>9.4499999999999993</v>
      </c>
      <c r="F12" s="53"/>
      <c r="G12" s="53">
        <v>9.4499999999999993</v>
      </c>
    </row>
    <row r="13" spans="1:7">
      <c r="B13" s="36" t="s">
        <v>49</v>
      </c>
      <c r="C13" s="37" t="s">
        <v>50</v>
      </c>
      <c r="D13" s="89">
        <v>630</v>
      </c>
      <c r="E13" s="54">
        <v>206.37</v>
      </c>
      <c r="F13" s="54"/>
      <c r="G13" s="54">
        <v>206.37</v>
      </c>
    </row>
    <row r="14" spans="1:7">
      <c r="B14" s="36" t="s">
        <v>51</v>
      </c>
      <c r="C14" s="37" t="s">
        <v>52</v>
      </c>
      <c r="D14" s="89">
        <v>197.83</v>
      </c>
      <c r="E14" s="54">
        <v>1092.4000000000001</v>
      </c>
      <c r="F14" s="54"/>
      <c r="G14" s="54">
        <v>1092.4000000000001</v>
      </c>
    </row>
    <row r="15" spans="1:7">
      <c r="B15" s="64" t="s">
        <v>272</v>
      </c>
      <c r="C15" s="65" t="s">
        <v>273</v>
      </c>
      <c r="D15" s="89">
        <v>194.07</v>
      </c>
      <c r="E15" s="54">
        <v>174.23</v>
      </c>
      <c r="F15" s="54">
        <v>174.23</v>
      </c>
      <c r="G15" s="54"/>
    </row>
    <row r="16" spans="1:7">
      <c r="B16" s="34" t="s">
        <v>53</v>
      </c>
      <c r="C16" s="35" t="s">
        <v>21</v>
      </c>
      <c r="D16" s="89">
        <v>133.74</v>
      </c>
      <c r="E16" s="54">
        <v>211.6</v>
      </c>
      <c r="F16" s="54">
        <v>158.68</v>
      </c>
      <c r="G16" s="54">
        <v>52.92</v>
      </c>
    </row>
    <row r="17" spans="2:7">
      <c r="B17" s="36" t="s">
        <v>54</v>
      </c>
      <c r="C17" s="37" t="s">
        <v>55</v>
      </c>
      <c r="D17" s="89">
        <v>131.5</v>
      </c>
      <c r="E17" s="54">
        <v>209.42</v>
      </c>
      <c r="F17" s="54">
        <v>156.5</v>
      </c>
      <c r="G17" s="54">
        <v>52.92</v>
      </c>
    </row>
    <row r="18" spans="2:7">
      <c r="B18" s="36" t="s">
        <v>56</v>
      </c>
      <c r="C18" s="37" t="s">
        <v>57</v>
      </c>
      <c r="D18" s="89">
        <v>14.1</v>
      </c>
      <c r="E18" s="54">
        <v>67.02</v>
      </c>
      <c r="F18" s="54">
        <v>14.1</v>
      </c>
      <c r="G18" s="54">
        <v>52.92</v>
      </c>
    </row>
    <row r="19" spans="2:7">
      <c r="B19" s="36" t="s">
        <v>58</v>
      </c>
      <c r="C19" s="37" t="s">
        <v>59</v>
      </c>
      <c r="D19" s="89">
        <v>91.35</v>
      </c>
      <c r="E19" s="54">
        <v>103.5</v>
      </c>
      <c r="F19" s="54">
        <v>103.5</v>
      </c>
      <c r="G19" s="54"/>
    </row>
    <row r="20" spans="2:7">
      <c r="B20" s="36" t="s">
        <v>60</v>
      </c>
      <c r="C20" s="37" t="s">
        <v>61</v>
      </c>
      <c r="D20" s="89">
        <v>26.05</v>
      </c>
      <c r="E20" s="54">
        <v>38.9</v>
      </c>
      <c r="F20" s="54">
        <v>38.9</v>
      </c>
      <c r="G20" s="54"/>
    </row>
    <row r="21" spans="2:7">
      <c r="B21" s="36" t="s">
        <v>62</v>
      </c>
      <c r="C21" s="37" t="s">
        <v>63</v>
      </c>
      <c r="D21" s="89">
        <v>2.25</v>
      </c>
      <c r="E21" s="54">
        <v>2.1800000000000002</v>
      </c>
      <c r="F21" s="54">
        <v>2.1800000000000002</v>
      </c>
      <c r="G21" s="54"/>
    </row>
    <row r="22" spans="2:7">
      <c r="B22" s="36" t="s">
        <v>64</v>
      </c>
      <c r="C22" s="37" t="s">
        <v>65</v>
      </c>
      <c r="D22" s="89">
        <v>2.25</v>
      </c>
      <c r="E22" s="54">
        <v>2.1800000000000002</v>
      </c>
      <c r="F22" s="54">
        <v>2.1800000000000002</v>
      </c>
      <c r="G22" s="54"/>
    </row>
    <row r="23" spans="2:7">
      <c r="B23" s="34" t="s">
        <v>66</v>
      </c>
      <c r="C23" s="35" t="s">
        <v>23</v>
      </c>
      <c r="D23" s="89">
        <v>52.26</v>
      </c>
      <c r="E23" s="54">
        <v>58.739999999999995</v>
      </c>
      <c r="F23" s="54">
        <v>58.739999999999995</v>
      </c>
      <c r="G23" s="54"/>
    </row>
    <row r="24" spans="2:7">
      <c r="B24" s="36" t="s">
        <v>67</v>
      </c>
      <c r="C24" s="37" t="s">
        <v>68</v>
      </c>
      <c r="D24" s="89">
        <v>52.26</v>
      </c>
      <c r="E24" s="54">
        <v>58.739999999999995</v>
      </c>
      <c r="F24" s="54">
        <v>58.739999999999995</v>
      </c>
      <c r="G24" s="54"/>
    </row>
    <row r="25" spans="2:7">
      <c r="B25" s="36" t="s">
        <v>69</v>
      </c>
      <c r="C25" s="37" t="s">
        <v>70</v>
      </c>
      <c r="D25" s="89">
        <v>43.53</v>
      </c>
      <c r="E25" s="54">
        <v>41.58</v>
      </c>
      <c r="F25" s="54">
        <v>41.58</v>
      </c>
      <c r="G25" s="54"/>
    </row>
    <row r="26" spans="2:7">
      <c r="B26" s="64" t="s">
        <v>274</v>
      </c>
      <c r="C26" s="65" t="s">
        <v>275</v>
      </c>
      <c r="D26" s="93">
        <v>8.73</v>
      </c>
      <c r="E26" s="94">
        <v>17.16</v>
      </c>
      <c r="F26" s="54">
        <v>17.16</v>
      </c>
      <c r="G26" s="54"/>
    </row>
    <row r="27" spans="2:7">
      <c r="B27" s="34" t="s">
        <v>71</v>
      </c>
      <c r="C27" s="90" t="s">
        <v>24</v>
      </c>
      <c r="D27" s="95"/>
      <c r="E27" s="48">
        <v>2128</v>
      </c>
      <c r="F27" s="92"/>
      <c r="G27" s="54">
        <v>2128</v>
      </c>
    </row>
    <row r="28" spans="2:7">
      <c r="B28" s="36" t="s">
        <v>72</v>
      </c>
      <c r="C28" s="91" t="s">
        <v>73</v>
      </c>
      <c r="D28" s="95"/>
      <c r="E28" s="48">
        <v>320</v>
      </c>
      <c r="F28" s="92"/>
      <c r="G28" s="54">
        <v>320</v>
      </c>
    </row>
    <row r="29" spans="2:7">
      <c r="B29" s="36" t="s">
        <v>74</v>
      </c>
      <c r="C29" s="91" t="s">
        <v>75</v>
      </c>
      <c r="D29" s="95"/>
      <c r="E29" s="48">
        <v>320</v>
      </c>
      <c r="F29" s="92"/>
      <c r="G29" s="54">
        <v>320</v>
      </c>
    </row>
    <row r="30" spans="2:7">
      <c r="B30" s="36" t="s">
        <v>76</v>
      </c>
      <c r="C30" s="91" t="s">
        <v>77</v>
      </c>
      <c r="D30" s="50"/>
      <c r="E30" s="48">
        <v>1200</v>
      </c>
      <c r="F30" s="92"/>
      <c r="G30" s="54">
        <v>1200</v>
      </c>
    </row>
    <row r="31" spans="2:7">
      <c r="B31" s="36" t="s">
        <v>78</v>
      </c>
      <c r="C31" s="91" t="s">
        <v>79</v>
      </c>
      <c r="D31" s="50"/>
      <c r="E31" s="48">
        <v>1200</v>
      </c>
      <c r="F31" s="92"/>
      <c r="G31" s="54">
        <v>1200</v>
      </c>
    </row>
    <row r="32" spans="2:7">
      <c r="B32" s="36" t="s">
        <v>80</v>
      </c>
      <c r="C32" s="91" t="s">
        <v>81</v>
      </c>
      <c r="D32" s="50"/>
      <c r="E32" s="48">
        <v>608</v>
      </c>
      <c r="F32" s="92"/>
      <c r="G32" s="54">
        <v>608</v>
      </c>
    </row>
    <row r="33" spans="2:7">
      <c r="B33" s="36" t="s">
        <v>82</v>
      </c>
      <c r="C33" s="91" t="s">
        <v>83</v>
      </c>
      <c r="D33" s="50"/>
      <c r="E33" s="48">
        <v>608</v>
      </c>
      <c r="F33" s="92"/>
      <c r="G33" s="54">
        <v>608</v>
      </c>
    </row>
    <row r="34" spans="2:7">
      <c r="B34" s="34" t="s">
        <v>84</v>
      </c>
      <c r="C34" s="90" t="s">
        <v>25</v>
      </c>
      <c r="D34" s="96">
        <v>40.770000000000003</v>
      </c>
      <c r="E34" s="48">
        <v>55.81</v>
      </c>
      <c r="F34" s="92">
        <v>55.81</v>
      </c>
      <c r="G34" s="54"/>
    </row>
    <row r="35" spans="2:7">
      <c r="B35" s="36" t="s">
        <v>85</v>
      </c>
      <c r="C35" s="91" t="s">
        <v>86</v>
      </c>
      <c r="D35" s="96">
        <v>40.770000000000003</v>
      </c>
      <c r="E35" s="48">
        <v>55.81</v>
      </c>
      <c r="F35" s="92">
        <v>55.81</v>
      </c>
      <c r="G35" s="54"/>
    </row>
    <row r="36" spans="2:7">
      <c r="B36" s="36" t="s">
        <v>87</v>
      </c>
      <c r="C36" s="91" t="s">
        <v>88</v>
      </c>
      <c r="D36" s="96">
        <v>40.770000000000003</v>
      </c>
      <c r="E36" s="48">
        <v>55.81</v>
      </c>
      <c r="F36" s="92">
        <v>55.81</v>
      </c>
      <c r="G36" s="54"/>
    </row>
    <row r="37" spans="2:7" ht="23.25" customHeight="1">
      <c r="B37" s="74" t="s">
        <v>89</v>
      </c>
      <c r="C37" s="74"/>
      <c r="D37" s="74"/>
      <c r="E37" s="74"/>
      <c r="F37" s="74"/>
      <c r="G37" s="74"/>
    </row>
    <row r="38" spans="2:7">
      <c r="E38" s="66"/>
    </row>
  </sheetData>
  <mergeCells count="7">
    <mergeCell ref="B37:G37"/>
    <mergeCell ref="D6:D7"/>
    <mergeCell ref="B2:G3"/>
    <mergeCell ref="B5:E5"/>
    <mergeCell ref="B6:C6"/>
    <mergeCell ref="E6:G6"/>
    <mergeCell ref="B8:C8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"/>
  <sheetViews>
    <sheetView workbookViewId="0">
      <selection activeCell="B5" sqref="B5:D5"/>
    </sheetView>
  </sheetViews>
  <sheetFormatPr defaultColWidth="10" defaultRowHeight="14"/>
  <cols>
    <col min="1" max="1" width="0.26953125" customWidth="1"/>
    <col min="2" max="2" width="12.26953125" customWidth="1"/>
    <col min="3" max="3" width="36.08984375" customWidth="1"/>
    <col min="4" max="4" width="17.08984375" customWidth="1"/>
    <col min="5" max="5" width="15.26953125" customWidth="1"/>
    <col min="6" max="6" width="17.453125" customWidth="1"/>
    <col min="7" max="7" width="7.6328125" hidden="1" customWidth="1"/>
  </cols>
  <sheetData>
    <row r="1" spans="1:7" ht="18.149999999999999" customHeight="1">
      <c r="A1" s="1"/>
      <c r="B1" s="41" t="s">
        <v>90</v>
      </c>
      <c r="C1" s="31"/>
      <c r="D1" s="31"/>
      <c r="E1" s="31"/>
      <c r="F1" s="31"/>
    </row>
    <row r="2" spans="1:7" ht="16.399999999999999" customHeight="1">
      <c r="B2" s="77" t="s">
        <v>91</v>
      </c>
      <c r="C2" s="77"/>
      <c r="D2" s="77"/>
      <c r="E2" s="77"/>
      <c r="F2" s="77"/>
    </row>
    <row r="3" spans="1:7" ht="16.399999999999999" customHeight="1">
      <c r="B3" s="77"/>
      <c r="C3" s="77"/>
      <c r="D3" s="77"/>
      <c r="E3" s="77"/>
      <c r="F3" s="77"/>
    </row>
    <row r="4" spans="1:7" ht="16.399999999999999" customHeight="1">
      <c r="B4" s="31"/>
      <c r="C4" s="31"/>
      <c r="D4" s="31"/>
      <c r="E4" s="31"/>
      <c r="F4" s="31"/>
    </row>
    <row r="5" spans="1:7" ht="25" customHeight="1">
      <c r="B5" s="68" t="s">
        <v>271</v>
      </c>
      <c r="C5" s="69"/>
      <c r="D5" s="69"/>
      <c r="E5" s="31"/>
      <c r="F5" s="7" t="s">
        <v>7</v>
      </c>
    </row>
    <row r="6" spans="1:7" ht="36.25" customHeight="1">
      <c r="B6" s="75" t="s">
        <v>92</v>
      </c>
      <c r="C6" s="75"/>
      <c r="D6" s="75" t="s">
        <v>93</v>
      </c>
      <c r="E6" s="75"/>
      <c r="F6" s="75"/>
    </row>
    <row r="7" spans="1:7" ht="27.65" customHeight="1">
      <c r="B7" s="42" t="s">
        <v>94</v>
      </c>
      <c r="C7" s="42" t="s">
        <v>38</v>
      </c>
      <c r="D7" s="42" t="s">
        <v>39</v>
      </c>
      <c r="E7" s="42" t="s">
        <v>95</v>
      </c>
      <c r="F7" s="42" t="s">
        <v>96</v>
      </c>
    </row>
    <row r="8" spans="1:7" ht="19.75" customHeight="1">
      <c r="B8" s="76" t="s">
        <v>12</v>
      </c>
      <c r="C8" s="76"/>
      <c r="D8" s="43">
        <v>797.7700000000001</v>
      </c>
      <c r="E8" s="43">
        <v>725.63000000000011</v>
      </c>
      <c r="F8" s="43">
        <v>72.14</v>
      </c>
      <c r="G8" t="e">
        <f>F8-#REF!</f>
        <v>#REF!</v>
      </c>
    </row>
    <row r="9" spans="1:7">
      <c r="B9" s="34" t="s">
        <v>97</v>
      </c>
      <c r="C9" s="35" t="s">
        <v>98</v>
      </c>
      <c r="D9" s="6">
        <v>661.56000000000006</v>
      </c>
      <c r="E9" s="6">
        <v>661.56000000000006</v>
      </c>
      <c r="F9" s="6"/>
      <c r="G9" t="e">
        <f>F9-#REF!</f>
        <v>#REF!</v>
      </c>
    </row>
    <row r="10" spans="1:7">
      <c r="B10" s="36" t="s">
        <v>99</v>
      </c>
      <c r="C10" s="37" t="s">
        <v>100</v>
      </c>
      <c r="D10" s="6">
        <v>122.19</v>
      </c>
      <c r="E10" s="6">
        <v>122.19</v>
      </c>
      <c r="F10" s="6"/>
      <c r="G10" t="e">
        <f>F10-#REF!</f>
        <v>#REF!</v>
      </c>
    </row>
    <row r="11" spans="1:7">
      <c r="B11" s="36" t="s">
        <v>101</v>
      </c>
      <c r="C11" s="37" t="s">
        <v>102</v>
      </c>
      <c r="D11" s="6">
        <v>84.57</v>
      </c>
      <c r="E11" s="6">
        <v>84.57</v>
      </c>
      <c r="F11" s="6"/>
      <c r="G11" t="e">
        <f>F11-#REF!</f>
        <v>#REF!</v>
      </c>
    </row>
    <row r="12" spans="1:7">
      <c r="B12" s="36" t="s">
        <v>103</v>
      </c>
      <c r="C12" s="37" t="s">
        <v>104</v>
      </c>
      <c r="D12" s="6">
        <v>116.4</v>
      </c>
      <c r="E12" s="6">
        <v>116.4</v>
      </c>
      <c r="F12" s="6"/>
      <c r="G12" t="e">
        <f>F12-#REF!</f>
        <v>#REF!</v>
      </c>
    </row>
    <row r="13" spans="1:7">
      <c r="B13" s="64" t="s">
        <v>276</v>
      </c>
      <c r="C13" s="65" t="s">
        <v>277</v>
      </c>
      <c r="D13" s="6">
        <v>98.88</v>
      </c>
      <c r="E13" s="6">
        <v>98.88</v>
      </c>
      <c r="F13" s="6"/>
    </row>
    <row r="14" spans="1:7">
      <c r="B14" s="36" t="s">
        <v>105</v>
      </c>
      <c r="C14" s="37" t="s">
        <v>106</v>
      </c>
      <c r="D14" s="6">
        <v>103.5</v>
      </c>
      <c r="E14" s="6">
        <v>103.5</v>
      </c>
      <c r="F14" s="6"/>
      <c r="G14" t="e">
        <f>F14-#REF!</f>
        <v>#REF!</v>
      </c>
    </row>
    <row r="15" spans="1:7">
      <c r="B15" s="36" t="s">
        <v>107</v>
      </c>
      <c r="C15" s="37" t="s">
        <v>108</v>
      </c>
      <c r="D15" s="6">
        <v>38.9</v>
      </c>
      <c r="E15" s="6">
        <v>38.9</v>
      </c>
      <c r="F15" s="6"/>
      <c r="G15" t="e">
        <f>F15-#REF!</f>
        <v>#REF!</v>
      </c>
    </row>
    <row r="16" spans="1:7">
      <c r="B16" s="36" t="s">
        <v>109</v>
      </c>
      <c r="C16" s="37" t="s">
        <v>110</v>
      </c>
      <c r="D16" s="6">
        <v>32.42</v>
      </c>
      <c r="E16" s="6">
        <v>32.42</v>
      </c>
      <c r="F16" s="6"/>
      <c r="G16" t="e">
        <f>F16-#REF!</f>
        <v>#REF!</v>
      </c>
    </row>
    <row r="17" spans="2:7">
      <c r="B17" s="36" t="s">
        <v>111</v>
      </c>
      <c r="C17" s="37" t="s">
        <v>112</v>
      </c>
      <c r="D17" s="6">
        <v>3.8</v>
      </c>
      <c r="E17" s="6">
        <v>3.8</v>
      </c>
      <c r="F17" s="6"/>
      <c r="G17" t="e">
        <f>F17-#REF!</f>
        <v>#REF!</v>
      </c>
    </row>
    <row r="18" spans="2:7">
      <c r="B18" s="36" t="s">
        <v>113</v>
      </c>
      <c r="C18" s="37" t="s">
        <v>114</v>
      </c>
      <c r="D18" s="6">
        <v>55.81</v>
      </c>
      <c r="E18" s="6">
        <v>55.81</v>
      </c>
      <c r="F18" s="6"/>
      <c r="G18" t="e">
        <f>F18-#REF!</f>
        <v>#REF!</v>
      </c>
    </row>
    <row r="19" spans="2:7">
      <c r="B19" s="36" t="s">
        <v>115</v>
      </c>
      <c r="C19" s="37" t="s">
        <v>116</v>
      </c>
      <c r="D19" s="6">
        <v>5.0999999999999996</v>
      </c>
      <c r="E19" s="6">
        <v>5.0999999999999996</v>
      </c>
      <c r="F19" s="6"/>
      <c r="G19" t="e">
        <f>F19-#REF!</f>
        <v>#REF!</v>
      </c>
    </row>
    <row r="20" spans="2:7">
      <c r="B20" s="34" t="s">
        <v>117</v>
      </c>
      <c r="C20" s="35" t="s">
        <v>118</v>
      </c>
      <c r="D20" s="6">
        <v>106.13</v>
      </c>
      <c r="E20" s="6">
        <v>33.99</v>
      </c>
      <c r="F20" s="6">
        <v>72.14</v>
      </c>
      <c r="G20" t="e">
        <f>F20-#REF!</f>
        <v>#REF!</v>
      </c>
    </row>
    <row r="21" spans="2:7">
      <c r="B21" s="36" t="s">
        <v>119</v>
      </c>
      <c r="C21" s="37" t="s">
        <v>120</v>
      </c>
      <c r="D21" s="6">
        <v>26.5</v>
      </c>
      <c r="E21" s="6"/>
      <c r="F21" s="6">
        <v>26.5</v>
      </c>
      <c r="G21" t="e">
        <f>F21-#REF!</f>
        <v>#REF!</v>
      </c>
    </row>
    <row r="22" spans="2:7">
      <c r="B22" s="36" t="s">
        <v>121</v>
      </c>
      <c r="C22" s="37" t="s">
        <v>122</v>
      </c>
      <c r="D22" s="6">
        <v>7.8</v>
      </c>
      <c r="E22" s="6">
        <v>7.8</v>
      </c>
      <c r="F22" s="6"/>
      <c r="G22" t="e">
        <f>F22-#REF!</f>
        <v>#REF!</v>
      </c>
    </row>
    <row r="23" spans="2:7">
      <c r="B23" s="36" t="s">
        <v>123</v>
      </c>
      <c r="C23" s="37" t="s">
        <v>124</v>
      </c>
      <c r="D23" s="6">
        <v>6.6</v>
      </c>
      <c r="E23" s="6"/>
      <c r="F23" s="6">
        <v>6.6</v>
      </c>
      <c r="G23" t="e">
        <f>F23-#REF!</f>
        <v>#REF!</v>
      </c>
    </row>
    <row r="24" spans="2:7">
      <c r="B24" s="36" t="s">
        <v>125</v>
      </c>
      <c r="C24" s="37" t="s">
        <v>126</v>
      </c>
      <c r="D24" s="6">
        <v>1.3199999999999998</v>
      </c>
      <c r="E24" s="6"/>
      <c r="F24" s="6">
        <v>1.3199999999999998</v>
      </c>
      <c r="G24" t="e">
        <f>F24-#REF!</f>
        <v>#REF!</v>
      </c>
    </row>
    <row r="25" spans="2:7">
      <c r="B25" s="36" t="s">
        <v>127</v>
      </c>
      <c r="C25" s="37" t="s">
        <v>128</v>
      </c>
      <c r="D25" s="6">
        <v>25.93</v>
      </c>
      <c r="E25" s="6"/>
      <c r="F25" s="6">
        <v>25.93</v>
      </c>
      <c r="G25" t="e">
        <f>F25-#REF!</f>
        <v>#REF!</v>
      </c>
    </row>
    <row r="26" spans="2:7">
      <c r="B26" s="36" t="s">
        <v>129</v>
      </c>
      <c r="C26" s="37" t="s">
        <v>130</v>
      </c>
      <c r="D26" s="6">
        <v>8.1999999999999993</v>
      </c>
      <c r="E26" s="6"/>
      <c r="F26" s="6">
        <v>8.1999999999999993</v>
      </c>
      <c r="G26" t="e">
        <f>F26-#REF!</f>
        <v>#REF!</v>
      </c>
    </row>
    <row r="27" spans="2:7">
      <c r="B27" s="36" t="s">
        <v>131</v>
      </c>
      <c r="C27" s="37" t="s">
        <v>132</v>
      </c>
      <c r="D27" s="6">
        <v>3.6</v>
      </c>
      <c r="E27" s="6"/>
      <c r="F27" s="6">
        <v>3.6</v>
      </c>
      <c r="G27" t="e">
        <f>F27-#REF!</f>
        <v>#REF!</v>
      </c>
    </row>
    <row r="28" spans="2:7">
      <c r="B28" s="36" t="s">
        <v>133</v>
      </c>
      <c r="C28" s="37" t="s">
        <v>134</v>
      </c>
      <c r="D28" s="6">
        <v>22.57</v>
      </c>
      <c r="E28" s="6">
        <v>22.57</v>
      </c>
      <c r="F28" s="6"/>
      <c r="G28" t="e">
        <f>F28-#REF!</f>
        <v>#REF!</v>
      </c>
    </row>
    <row r="29" spans="2:7">
      <c r="B29" s="36" t="s">
        <v>135</v>
      </c>
      <c r="C29" s="37" t="s">
        <v>136</v>
      </c>
      <c r="D29" s="6">
        <v>3.62</v>
      </c>
      <c r="E29" s="6">
        <v>3.62</v>
      </c>
      <c r="F29" s="6"/>
      <c r="G29" t="e">
        <f>F29-#REF!</f>
        <v>#REF!</v>
      </c>
    </row>
    <row r="30" spans="2:7">
      <c r="B30" s="34" t="s">
        <v>137</v>
      </c>
      <c r="C30" s="35" t="s">
        <v>138</v>
      </c>
      <c r="D30" s="6">
        <v>30.08</v>
      </c>
      <c r="E30" s="6">
        <v>30.08</v>
      </c>
      <c r="F30" s="6"/>
      <c r="G30" t="e">
        <f>F30-#REF!</f>
        <v>#REF!</v>
      </c>
    </row>
    <row r="31" spans="2:7">
      <c r="B31" s="36" t="s">
        <v>139</v>
      </c>
      <c r="C31" s="37" t="s">
        <v>140</v>
      </c>
      <c r="D31" s="6">
        <v>19.599999999999998</v>
      </c>
      <c r="E31" s="6">
        <v>19.599999999999998</v>
      </c>
      <c r="F31" s="6"/>
      <c r="G31" t="e">
        <f>F31-#REF!</f>
        <v>#REF!</v>
      </c>
    </row>
    <row r="32" spans="2:7">
      <c r="B32" s="36" t="s">
        <v>141</v>
      </c>
      <c r="C32" s="37" t="s">
        <v>142</v>
      </c>
      <c r="D32" s="6">
        <v>10.48</v>
      </c>
      <c r="E32" s="6">
        <v>10.48</v>
      </c>
      <c r="F32" s="6"/>
      <c r="G32" t="e">
        <f>F32-#REF!</f>
        <v>#REF!</v>
      </c>
    </row>
  </sheetData>
  <mergeCells count="5">
    <mergeCell ref="B5:D5"/>
    <mergeCell ref="B6:C6"/>
    <mergeCell ref="D6:F6"/>
    <mergeCell ref="B8:C8"/>
    <mergeCell ref="B2:F3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"/>
  <sheetViews>
    <sheetView workbookViewId="0">
      <selection activeCell="F9" sqref="F9"/>
    </sheetView>
  </sheetViews>
  <sheetFormatPr defaultColWidth="10" defaultRowHeight="14"/>
  <cols>
    <col min="1" max="1" width="0.36328125" customWidth="1"/>
    <col min="2" max="2" width="6.6328125" customWidth="1"/>
    <col min="3" max="3" width="9.6328125" customWidth="1"/>
    <col min="4" max="4" width="5.6328125" customWidth="1"/>
    <col min="5" max="5" width="11.90625" customWidth="1"/>
    <col min="6" max="6" width="9.6328125" customWidth="1"/>
    <col min="7" max="7" width="11.90625" customWidth="1"/>
    <col min="8" max="8" width="6.6328125" customWidth="1"/>
    <col min="9" max="9" width="9.6328125" customWidth="1"/>
    <col min="10" max="10" width="5.6328125" customWidth="1"/>
    <col min="11" max="11" width="9.6328125" customWidth="1"/>
    <col min="12" max="13" width="11.90625" customWidth="1"/>
  </cols>
  <sheetData>
    <row r="1" spans="1:13" ht="16.399999999999999" customHeight="1">
      <c r="A1" s="1"/>
      <c r="B1" s="2" t="s">
        <v>143</v>
      </c>
    </row>
    <row r="2" spans="1:13" ht="16.399999999999999" customHeight="1">
      <c r="B2" s="71" t="s">
        <v>144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16.399999999999999" customHeight="1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ht="16.399999999999999" customHeight="1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9.5" customHeight="1">
      <c r="B5" s="68" t="s">
        <v>271</v>
      </c>
      <c r="C5" s="69"/>
      <c r="D5" s="69"/>
      <c r="E5" s="69"/>
      <c r="M5" s="7" t="s">
        <v>7</v>
      </c>
    </row>
    <row r="6" spans="1:13" ht="38.75" customHeight="1">
      <c r="B6" s="78" t="s">
        <v>145</v>
      </c>
      <c r="C6" s="78"/>
      <c r="D6" s="78"/>
      <c r="E6" s="78"/>
      <c r="F6" s="78"/>
      <c r="G6" s="78"/>
      <c r="H6" s="78" t="s">
        <v>36</v>
      </c>
      <c r="I6" s="78"/>
      <c r="J6" s="78"/>
      <c r="K6" s="78"/>
      <c r="L6" s="78"/>
      <c r="M6" s="78"/>
    </row>
    <row r="7" spans="1:13" ht="36.25" customHeight="1">
      <c r="B7" s="78" t="s">
        <v>12</v>
      </c>
      <c r="C7" s="78" t="s">
        <v>146</v>
      </c>
      <c r="D7" s="78" t="s">
        <v>147</v>
      </c>
      <c r="E7" s="78"/>
      <c r="F7" s="78"/>
      <c r="G7" s="78" t="s">
        <v>148</v>
      </c>
      <c r="H7" s="78" t="s">
        <v>12</v>
      </c>
      <c r="I7" s="78" t="s">
        <v>146</v>
      </c>
      <c r="J7" s="78" t="s">
        <v>147</v>
      </c>
      <c r="K7" s="78"/>
      <c r="L7" s="78"/>
      <c r="M7" s="78" t="s">
        <v>148</v>
      </c>
    </row>
    <row r="8" spans="1:13" ht="36.25" customHeight="1">
      <c r="B8" s="78"/>
      <c r="C8" s="78"/>
      <c r="D8" s="38" t="s">
        <v>149</v>
      </c>
      <c r="E8" s="38" t="s">
        <v>150</v>
      </c>
      <c r="F8" s="38" t="s">
        <v>151</v>
      </c>
      <c r="G8" s="78"/>
      <c r="H8" s="78"/>
      <c r="I8" s="78"/>
      <c r="J8" s="38" t="s">
        <v>149</v>
      </c>
      <c r="K8" s="38" t="s">
        <v>150</v>
      </c>
      <c r="L8" s="38" t="s">
        <v>151</v>
      </c>
      <c r="M8" s="78"/>
    </row>
    <row r="9" spans="1:13" ht="25.9" customHeight="1">
      <c r="B9" s="39">
        <v>39</v>
      </c>
      <c r="C9" s="39">
        <v>0.1</v>
      </c>
      <c r="D9" s="39">
        <v>8.4</v>
      </c>
      <c r="E9" s="39"/>
      <c r="F9" s="39">
        <v>8.4</v>
      </c>
      <c r="G9" s="39">
        <v>30.5</v>
      </c>
      <c r="H9" s="40">
        <v>20.85</v>
      </c>
      <c r="I9" s="40"/>
      <c r="J9" s="40">
        <v>3.6</v>
      </c>
      <c r="K9" s="40"/>
      <c r="L9" s="40">
        <v>3.6</v>
      </c>
      <c r="M9" s="40">
        <v>17.25</v>
      </c>
    </row>
  </sheetData>
  <mergeCells count="12">
    <mergeCell ref="B2:M4"/>
    <mergeCell ref="B5:E5"/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workbookViewId="0">
      <selection activeCell="B6" sqref="B6:B7"/>
    </sheetView>
  </sheetViews>
  <sheetFormatPr defaultColWidth="10" defaultRowHeight="14"/>
  <cols>
    <col min="1" max="1" width="0.36328125" customWidth="1"/>
    <col min="2" max="2" width="11.26953125" customWidth="1"/>
    <col min="3" max="3" width="36.453125" customWidth="1"/>
    <col min="4" max="4" width="15.36328125" customWidth="1"/>
    <col min="5" max="5" width="14.81640625" customWidth="1"/>
    <col min="6" max="6" width="15.36328125" customWidth="1"/>
  </cols>
  <sheetData>
    <row r="1" spans="1:6" ht="16.399999999999999" customHeight="1">
      <c r="A1" s="1"/>
      <c r="B1" s="32" t="s">
        <v>152</v>
      </c>
      <c r="C1" s="31"/>
      <c r="D1" s="31"/>
      <c r="E1" s="31"/>
      <c r="F1" s="31"/>
    </row>
    <row r="2" spans="1:6" ht="25" customHeight="1">
      <c r="B2" s="77" t="s">
        <v>153</v>
      </c>
      <c r="C2" s="77"/>
      <c r="D2" s="77"/>
      <c r="E2" s="77"/>
      <c r="F2" s="77"/>
    </row>
    <row r="3" spans="1:6" ht="26.75" customHeight="1">
      <c r="B3" s="77"/>
      <c r="C3" s="77"/>
      <c r="D3" s="77"/>
      <c r="E3" s="77"/>
      <c r="F3" s="77"/>
    </row>
    <row r="4" spans="1:6" ht="16.399999999999999" customHeight="1">
      <c r="B4" s="31"/>
      <c r="C4" s="31"/>
      <c r="D4" s="31"/>
      <c r="E4" s="31"/>
      <c r="F4" s="31"/>
    </row>
    <row r="5" spans="1:6" ht="19.5" customHeight="1">
      <c r="B5" s="68" t="s">
        <v>271</v>
      </c>
      <c r="C5" s="69"/>
      <c r="D5" s="31"/>
      <c r="E5" s="31"/>
      <c r="F5" s="7" t="s">
        <v>7</v>
      </c>
    </row>
    <row r="6" spans="1:6" ht="33.65" customHeight="1">
      <c r="B6" s="79" t="s">
        <v>37</v>
      </c>
      <c r="C6" s="79" t="s">
        <v>38</v>
      </c>
      <c r="D6" s="79" t="s">
        <v>154</v>
      </c>
      <c r="E6" s="79"/>
      <c r="F6" s="79"/>
    </row>
    <row r="7" spans="1:6" ht="31" customHeight="1">
      <c r="B7" s="79"/>
      <c r="C7" s="79"/>
      <c r="D7" s="33" t="s">
        <v>39</v>
      </c>
      <c r="E7" s="33" t="s">
        <v>40</v>
      </c>
      <c r="F7" s="33" t="s">
        <v>41</v>
      </c>
    </row>
    <row r="8" spans="1:6" ht="20.75" customHeight="1">
      <c r="B8" s="80" t="s">
        <v>12</v>
      </c>
      <c r="C8" s="80"/>
      <c r="D8" s="4"/>
      <c r="E8" s="4"/>
      <c r="F8" s="4"/>
    </row>
    <row r="9" spans="1:6" ht="16.399999999999999" customHeight="1">
      <c r="B9" s="34"/>
      <c r="C9" s="35"/>
      <c r="D9" s="6"/>
      <c r="E9" s="6"/>
      <c r="F9" s="6"/>
    </row>
    <row r="10" spans="1:6" ht="16.399999999999999" customHeight="1">
      <c r="B10" s="36" t="s">
        <v>155</v>
      </c>
      <c r="C10" s="37" t="s">
        <v>155</v>
      </c>
      <c r="D10" s="6"/>
      <c r="E10" s="6"/>
      <c r="F10" s="6"/>
    </row>
    <row r="11" spans="1:6" ht="16.399999999999999" customHeight="1">
      <c r="B11" s="36" t="s">
        <v>156</v>
      </c>
      <c r="C11" s="37" t="s">
        <v>156</v>
      </c>
      <c r="D11" s="6"/>
      <c r="E11" s="6"/>
      <c r="F11" s="6"/>
    </row>
  </sheetData>
  <mergeCells count="6">
    <mergeCell ref="B2:F3"/>
    <mergeCell ref="B5:C5"/>
    <mergeCell ref="D6:F6"/>
    <mergeCell ref="B8:C8"/>
    <mergeCell ref="B6:B7"/>
    <mergeCell ref="C6:C7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workbookViewId="0">
      <selection activeCell="F9" sqref="F9:F13"/>
    </sheetView>
  </sheetViews>
  <sheetFormatPr defaultColWidth="10" defaultRowHeight="14"/>
  <cols>
    <col min="1" max="1" width="0.81640625" customWidth="1"/>
    <col min="2" max="2" width="8.984375E-2" customWidth="1"/>
    <col min="3" max="3" width="25.6328125" customWidth="1"/>
    <col min="4" max="4" width="16.81640625" customWidth="1"/>
    <col min="5" max="5" width="26.6328125" customWidth="1"/>
    <col min="6" max="6" width="17.36328125" customWidth="1"/>
    <col min="7" max="8" width="9.7265625" customWidth="1"/>
  </cols>
  <sheetData>
    <row r="1" spans="1:6" ht="16.399999999999999" customHeight="1">
      <c r="A1" s="1"/>
      <c r="B1" s="25"/>
      <c r="C1" s="26" t="s">
        <v>157</v>
      </c>
    </row>
    <row r="2" spans="1:6" ht="16.399999999999999" customHeight="1">
      <c r="C2" s="67" t="s">
        <v>158</v>
      </c>
      <c r="D2" s="67"/>
      <c r="E2" s="67"/>
      <c r="F2" s="67"/>
    </row>
    <row r="3" spans="1:6" ht="16.399999999999999" customHeight="1">
      <c r="C3" s="67"/>
      <c r="D3" s="67"/>
      <c r="E3" s="67"/>
      <c r="F3" s="67"/>
    </row>
    <row r="4" spans="1:6" ht="16.399999999999999" customHeight="1"/>
    <row r="5" spans="1:6" ht="22.75" customHeight="1">
      <c r="C5" s="68" t="s">
        <v>271</v>
      </c>
      <c r="D5" s="69"/>
      <c r="E5" s="69"/>
      <c r="F5" s="27" t="s">
        <v>7</v>
      </c>
    </row>
    <row r="6" spans="1:6" ht="34.5" customHeight="1">
      <c r="C6" s="81" t="s">
        <v>8</v>
      </c>
      <c r="D6" s="81"/>
      <c r="E6" s="81" t="s">
        <v>9</v>
      </c>
      <c r="F6" s="81"/>
    </row>
    <row r="7" spans="1:6" ht="32.75" customHeight="1">
      <c r="C7" s="28" t="s">
        <v>10</v>
      </c>
      <c r="D7" s="28" t="s">
        <v>11</v>
      </c>
      <c r="E7" s="28" t="s">
        <v>10</v>
      </c>
      <c r="F7" s="28" t="s">
        <v>11</v>
      </c>
    </row>
    <row r="8" spans="1:6" ht="25" customHeight="1">
      <c r="C8" s="29" t="s">
        <v>12</v>
      </c>
      <c r="D8" s="30">
        <v>4286.92</v>
      </c>
      <c r="E8" s="29" t="s">
        <v>12</v>
      </c>
      <c r="F8" s="30">
        <v>4286.92</v>
      </c>
    </row>
    <row r="9" spans="1:6" ht="20.75" customHeight="1">
      <c r="B9" s="31" t="s">
        <v>159</v>
      </c>
      <c r="C9" s="14" t="s">
        <v>18</v>
      </c>
      <c r="D9" s="30">
        <v>4286.92</v>
      </c>
      <c r="E9" s="14" t="s">
        <v>19</v>
      </c>
      <c r="F9" s="30">
        <v>1832.78</v>
      </c>
    </row>
    <row r="10" spans="1:6" ht="20.75" customHeight="1">
      <c r="B10" s="31"/>
      <c r="C10" s="14" t="s">
        <v>20</v>
      </c>
      <c r="D10" s="30"/>
      <c r="E10" s="14" t="s">
        <v>21</v>
      </c>
      <c r="F10" s="30">
        <v>211.60000000000002</v>
      </c>
    </row>
    <row r="11" spans="1:6" ht="20.75" customHeight="1">
      <c r="B11" s="31"/>
      <c r="C11" s="14" t="s">
        <v>22</v>
      </c>
      <c r="D11" s="30"/>
      <c r="E11" s="14" t="s">
        <v>23</v>
      </c>
      <c r="F11" s="30">
        <v>58.739999999999995</v>
      </c>
    </row>
    <row r="12" spans="1:6" ht="20.75" customHeight="1">
      <c r="B12" s="31"/>
      <c r="C12" s="14" t="s">
        <v>160</v>
      </c>
      <c r="D12" s="30"/>
      <c r="E12" s="14" t="s">
        <v>24</v>
      </c>
      <c r="F12" s="30">
        <v>2128</v>
      </c>
    </row>
    <row r="13" spans="1:6" ht="20.75" customHeight="1">
      <c r="B13" s="31"/>
      <c r="C13" s="14" t="s">
        <v>161</v>
      </c>
      <c r="D13" s="30"/>
      <c r="E13" s="14" t="s">
        <v>25</v>
      </c>
      <c r="F13" s="30">
        <v>55.81</v>
      </c>
    </row>
    <row r="14" spans="1:6" ht="20.75" customHeight="1">
      <c r="B14" s="31"/>
      <c r="C14" s="14" t="s">
        <v>162</v>
      </c>
      <c r="D14" s="30"/>
      <c r="E14" s="14"/>
      <c r="F14" s="30"/>
    </row>
    <row r="15" spans="1:6" ht="20.75" customHeight="1">
      <c r="B15" s="31"/>
      <c r="C15" s="14" t="s">
        <v>163</v>
      </c>
      <c r="D15" s="30"/>
      <c r="E15" s="14"/>
      <c r="F15" s="30"/>
    </row>
    <row r="16" spans="1:6" ht="20.75" customHeight="1">
      <c r="B16" s="31"/>
      <c r="C16" s="14" t="s">
        <v>164</v>
      </c>
      <c r="D16" s="30"/>
      <c r="E16" s="14"/>
      <c r="F16" s="30"/>
    </row>
    <row r="17" spans="2:6" ht="20.75" customHeight="1">
      <c r="B17" s="31"/>
      <c r="C17" s="14" t="s">
        <v>165</v>
      </c>
      <c r="D17" s="30"/>
      <c r="E17" s="14"/>
      <c r="F17" s="30"/>
    </row>
  </sheetData>
  <mergeCells count="4">
    <mergeCell ref="C5:E5"/>
    <mergeCell ref="C6:D6"/>
    <mergeCell ref="E6:F6"/>
    <mergeCell ref="C2:F3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6"/>
  <sheetViews>
    <sheetView workbookViewId="0">
      <selection activeCell="D9" sqref="D9"/>
    </sheetView>
  </sheetViews>
  <sheetFormatPr defaultColWidth="10" defaultRowHeight="14"/>
  <cols>
    <col min="1" max="1" width="0.36328125" customWidth="1"/>
    <col min="2" max="2" width="9.7265625" customWidth="1"/>
    <col min="3" max="3" width="30" customWidth="1"/>
    <col min="4" max="4" width="11.54296875" customWidth="1"/>
    <col min="5" max="5" width="9.7265625" customWidth="1"/>
    <col min="6" max="8" width="9.453125" customWidth="1"/>
    <col min="9" max="9" width="7.6328125" customWidth="1"/>
    <col min="10" max="11" width="9.453125" customWidth="1"/>
    <col min="12" max="12" width="11.1796875" customWidth="1"/>
    <col min="13" max="13" width="11.6328125" customWidth="1"/>
  </cols>
  <sheetData>
    <row r="1" spans="1:13" ht="16.399999999999999" customHeight="1">
      <c r="A1" s="1"/>
      <c r="B1" s="2" t="s">
        <v>166</v>
      </c>
    </row>
    <row r="2" spans="1:13" ht="16.399999999999999" customHeight="1">
      <c r="B2" s="67" t="s">
        <v>167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16.399999999999999" customHeight="1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ht="16.399999999999999" customHeight="1"/>
    <row r="5" spans="1:13" ht="22.75" customHeight="1">
      <c r="B5" s="68" t="s">
        <v>271</v>
      </c>
      <c r="C5" s="69"/>
      <c r="D5" s="69"/>
      <c r="E5" s="69"/>
      <c r="F5" s="69"/>
      <c r="G5" s="69"/>
      <c r="M5" s="7" t="s">
        <v>7</v>
      </c>
    </row>
    <row r="6" spans="1:13" ht="36.25" customHeight="1">
      <c r="B6" s="83" t="s">
        <v>168</v>
      </c>
      <c r="C6" s="83"/>
      <c r="D6" s="83" t="s">
        <v>39</v>
      </c>
      <c r="E6" s="82" t="s">
        <v>169</v>
      </c>
      <c r="F6" s="82" t="s">
        <v>170</v>
      </c>
      <c r="G6" s="82" t="s">
        <v>171</v>
      </c>
      <c r="H6" s="82" t="s">
        <v>172</v>
      </c>
      <c r="I6" s="82" t="s">
        <v>173</v>
      </c>
      <c r="J6" s="82" t="s">
        <v>174</v>
      </c>
      <c r="K6" s="82" t="s">
        <v>175</v>
      </c>
      <c r="L6" s="82" t="s">
        <v>176</v>
      </c>
      <c r="M6" s="82" t="s">
        <v>177</v>
      </c>
    </row>
    <row r="7" spans="1:13" ht="30.15" customHeight="1">
      <c r="B7" s="18" t="s">
        <v>94</v>
      </c>
      <c r="C7" s="18" t="s">
        <v>38</v>
      </c>
      <c r="D7" s="83"/>
      <c r="E7" s="82"/>
      <c r="F7" s="82"/>
      <c r="G7" s="82"/>
      <c r="H7" s="82"/>
      <c r="I7" s="82"/>
      <c r="J7" s="82"/>
      <c r="K7" s="82"/>
      <c r="L7" s="82"/>
      <c r="M7" s="82"/>
    </row>
    <row r="8" spans="1:13" ht="20.75" customHeight="1">
      <c r="B8" s="84" t="s">
        <v>12</v>
      </c>
      <c r="C8" s="84"/>
      <c r="D8" s="19">
        <v>4286.92</v>
      </c>
      <c r="E8" s="19">
        <v>4286.92</v>
      </c>
      <c r="F8" s="19"/>
      <c r="G8" s="19"/>
      <c r="H8" s="19"/>
      <c r="I8" s="19"/>
      <c r="J8" s="19"/>
      <c r="K8" s="19"/>
      <c r="L8" s="19"/>
      <c r="M8" s="19"/>
    </row>
    <row r="9" spans="1:13">
      <c r="B9" s="20" t="s">
        <v>42</v>
      </c>
      <c r="C9" s="21" t="s">
        <v>19</v>
      </c>
      <c r="D9" s="22">
        <v>1832.7800000000002</v>
      </c>
      <c r="E9" s="22">
        <v>1832.7800000000002</v>
      </c>
      <c r="F9" s="22"/>
      <c r="G9" s="22"/>
      <c r="H9" s="22"/>
      <c r="I9" s="22"/>
      <c r="J9" s="22"/>
      <c r="K9" s="22"/>
      <c r="L9" s="22"/>
      <c r="M9" s="22"/>
    </row>
    <row r="10" spans="1:13">
      <c r="B10" s="23" t="s">
        <v>178</v>
      </c>
      <c r="C10" s="24" t="s">
        <v>179</v>
      </c>
      <c r="D10" s="22">
        <v>1832.7800000000002</v>
      </c>
      <c r="E10" s="22">
        <v>1832.7800000000002</v>
      </c>
      <c r="F10" s="22"/>
      <c r="G10" s="22"/>
      <c r="H10" s="22"/>
      <c r="I10" s="22"/>
      <c r="J10" s="22"/>
      <c r="K10" s="22"/>
      <c r="L10" s="22"/>
      <c r="M10" s="22"/>
    </row>
    <row r="11" spans="1:13">
      <c r="B11" s="23" t="s">
        <v>180</v>
      </c>
      <c r="C11" s="24" t="s">
        <v>181</v>
      </c>
      <c r="D11" s="22">
        <v>350.33</v>
      </c>
      <c r="E11" s="22">
        <v>350.33</v>
      </c>
      <c r="F11" s="22"/>
      <c r="G11" s="22"/>
      <c r="H11" s="22"/>
      <c r="I11" s="22"/>
      <c r="J11" s="22"/>
      <c r="K11" s="22"/>
      <c r="L11" s="22"/>
      <c r="M11" s="22"/>
    </row>
    <row r="12" spans="1:13">
      <c r="B12" s="23" t="s">
        <v>182</v>
      </c>
      <c r="C12" s="24" t="s">
        <v>183</v>
      </c>
      <c r="D12" s="22">
        <v>9.4499999999999993</v>
      </c>
      <c r="E12" s="22">
        <v>9.4499999999999993</v>
      </c>
      <c r="F12" s="22"/>
      <c r="G12" s="22"/>
      <c r="H12" s="22"/>
      <c r="I12" s="22"/>
      <c r="J12" s="22"/>
      <c r="K12" s="22"/>
      <c r="L12" s="22"/>
      <c r="M12" s="22"/>
    </row>
    <row r="13" spans="1:13">
      <c r="B13" s="23" t="s">
        <v>184</v>
      </c>
      <c r="C13" s="24" t="s">
        <v>185</v>
      </c>
      <c r="D13" s="22">
        <v>206.37</v>
      </c>
      <c r="E13" s="22">
        <v>206.37</v>
      </c>
      <c r="F13" s="22"/>
      <c r="G13" s="22"/>
      <c r="H13" s="22"/>
      <c r="I13" s="22"/>
      <c r="J13" s="22"/>
      <c r="K13" s="22"/>
      <c r="L13" s="22"/>
      <c r="M13" s="22"/>
    </row>
    <row r="14" spans="1:13">
      <c r="B14" s="23" t="s">
        <v>186</v>
      </c>
      <c r="C14" s="24" t="s">
        <v>187</v>
      </c>
      <c r="D14" s="22">
        <v>1092.4000000000001</v>
      </c>
      <c r="E14" s="22">
        <v>1092.4000000000001</v>
      </c>
      <c r="F14" s="22"/>
      <c r="G14" s="22"/>
      <c r="H14" s="22"/>
      <c r="I14" s="22"/>
      <c r="J14" s="22"/>
      <c r="K14" s="22"/>
      <c r="L14" s="22"/>
      <c r="M14" s="22"/>
    </row>
    <row r="15" spans="1:13">
      <c r="B15" s="64" t="s">
        <v>272</v>
      </c>
      <c r="C15" s="65" t="s">
        <v>273</v>
      </c>
      <c r="D15" s="22">
        <v>174.23</v>
      </c>
      <c r="E15" s="22">
        <v>174.23</v>
      </c>
      <c r="F15" s="22"/>
      <c r="G15" s="22"/>
      <c r="H15" s="22"/>
      <c r="I15" s="22"/>
      <c r="J15" s="22"/>
      <c r="K15" s="22"/>
      <c r="L15" s="22"/>
      <c r="M15" s="22"/>
    </row>
    <row r="16" spans="1:13">
      <c r="B16" s="20" t="s">
        <v>53</v>
      </c>
      <c r="C16" s="21" t="s">
        <v>21</v>
      </c>
      <c r="D16" s="22">
        <v>211.6</v>
      </c>
      <c r="E16" s="22">
        <v>211.6</v>
      </c>
      <c r="F16" s="22"/>
      <c r="G16" s="22"/>
      <c r="H16" s="22"/>
      <c r="I16" s="22"/>
      <c r="J16" s="22"/>
      <c r="K16" s="22"/>
      <c r="L16" s="22"/>
      <c r="M16" s="22"/>
    </row>
    <row r="17" spans="2:13">
      <c r="B17" s="23" t="s">
        <v>188</v>
      </c>
      <c r="C17" s="24" t="s">
        <v>189</v>
      </c>
      <c r="D17" s="22">
        <v>209.42</v>
      </c>
      <c r="E17" s="22">
        <v>209.42</v>
      </c>
      <c r="F17" s="22"/>
      <c r="G17" s="22"/>
      <c r="H17" s="22"/>
      <c r="I17" s="22"/>
      <c r="J17" s="22"/>
      <c r="K17" s="22"/>
      <c r="L17" s="22"/>
      <c r="M17" s="22"/>
    </row>
    <row r="18" spans="2:13">
      <c r="B18" s="23" t="s">
        <v>190</v>
      </c>
      <c r="C18" s="24" t="s">
        <v>191</v>
      </c>
      <c r="D18" s="22">
        <v>67.02</v>
      </c>
      <c r="E18" s="22">
        <v>67.02</v>
      </c>
      <c r="F18" s="22"/>
      <c r="G18" s="22"/>
      <c r="H18" s="22"/>
      <c r="I18" s="22"/>
      <c r="J18" s="22"/>
      <c r="K18" s="22"/>
      <c r="L18" s="22"/>
      <c r="M18" s="22"/>
    </row>
    <row r="19" spans="2:13">
      <c r="B19" s="23" t="s">
        <v>192</v>
      </c>
      <c r="C19" s="24" t="s">
        <v>193</v>
      </c>
      <c r="D19" s="22">
        <v>103.5</v>
      </c>
      <c r="E19" s="22">
        <v>103.5</v>
      </c>
      <c r="F19" s="22"/>
      <c r="G19" s="22"/>
      <c r="H19" s="22"/>
      <c r="I19" s="22"/>
      <c r="J19" s="22"/>
      <c r="K19" s="22"/>
      <c r="L19" s="22"/>
      <c r="M19" s="22"/>
    </row>
    <row r="20" spans="2:13">
      <c r="B20" s="23" t="s">
        <v>194</v>
      </c>
      <c r="C20" s="24" t="s">
        <v>195</v>
      </c>
      <c r="D20" s="22">
        <v>38.9</v>
      </c>
      <c r="E20" s="22">
        <v>38.9</v>
      </c>
      <c r="F20" s="22"/>
      <c r="G20" s="22"/>
      <c r="H20" s="22"/>
      <c r="I20" s="22"/>
      <c r="J20" s="22"/>
      <c r="K20" s="22"/>
      <c r="L20" s="22"/>
      <c r="M20" s="22"/>
    </row>
    <row r="21" spans="2:13">
      <c r="B21" s="23" t="s">
        <v>196</v>
      </c>
      <c r="C21" s="24" t="s">
        <v>197</v>
      </c>
      <c r="D21" s="22">
        <v>2.1800000000000002</v>
      </c>
      <c r="E21" s="22">
        <v>2.1800000000000002</v>
      </c>
      <c r="F21" s="22"/>
      <c r="G21" s="22"/>
      <c r="H21" s="22"/>
      <c r="I21" s="22"/>
      <c r="J21" s="22"/>
      <c r="K21" s="22"/>
      <c r="L21" s="22"/>
      <c r="M21" s="22"/>
    </row>
    <row r="22" spans="2:13">
      <c r="B22" s="23" t="s">
        <v>198</v>
      </c>
      <c r="C22" s="24" t="s">
        <v>199</v>
      </c>
      <c r="D22" s="22">
        <v>2.1800000000000002</v>
      </c>
      <c r="E22" s="22">
        <v>2.1800000000000002</v>
      </c>
      <c r="F22" s="22"/>
      <c r="G22" s="22"/>
      <c r="H22" s="22"/>
      <c r="I22" s="22"/>
      <c r="J22" s="22"/>
      <c r="K22" s="22"/>
      <c r="L22" s="22"/>
      <c r="M22" s="22"/>
    </row>
    <row r="23" spans="2:13">
      <c r="B23" s="20" t="s">
        <v>66</v>
      </c>
      <c r="C23" s="21" t="s">
        <v>23</v>
      </c>
      <c r="D23" s="22">
        <v>58.739999999999995</v>
      </c>
      <c r="E23" s="22">
        <v>58.739999999999995</v>
      </c>
      <c r="F23" s="22"/>
      <c r="G23" s="22"/>
      <c r="H23" s="22"/>
      <c r="I23" s="22"/>
      <c r="J23" s="22"/>
      <c r="K23" s="22"/>
      <c r="L23" s="22"/>
      <c r="M23" s="22"/>
    </row>
    <row r="24" spans="2:13">
      <c r="B24" s="23" t="s">
        <v>200</v>
      </c>
      <c r="C24" s="24" t="s">
        <v>201</v>
      </c>
      <c r="D24" s="22">
        <v>58.739999999999995</v>
      </c>
      <c r="E24" s="22">
        <v>58.739999999999995</v>
      </c>
      <c r="F24" s="22"/>
      <c r="G24" s="22"/>
      <c r="H24" s="22"/>
      <c r="I24" s="22"/>
      <c r="J24" s="22"/>
      <c r="K24" s="22"/>
      <c r="L24" s="22"/>
      <c r="M24" s="22"/>
    </row>
    <row r="25" spans="2:13">
      <c r="B25" s="23" t="s">
        <v>202</v>
      </c>
      <c r="C25" s="24" t="s">
        <v>203</v>
      </c>
      <c r="D25" s="22">
        <v>41.58</v>
      </c>
      <c r="E25" s="22">
        <v>41.58</v>
      </c>
      <c r="F25" s="22"/>
      <c r="G25" s="22"/>
      <c r="H25" s="22"/>
      <c r="I25" s="22"/>
      <c r="J25" s="22"/>
      <c r="K25" s="22"/>
      <c r="L25" s="22"/>
      <c r="M25" s="22"/>
    </row>
    <row r="26" spans="2:13">
      <c r="B26" s="23" t="s">
        <v>274</v>
      </c>
      <c r="C26" s="24" t="s">
        <v>275</v>
      </c>
      <c r="D26" s="22">
        <v>17.16</v>
      </c>
      <c r="E26" s="22">
        <v>17.16</v>
      </c>
      <c r="F26" s="22"/>
      <c r="G26" s="22"/>
      <c r="H26" s="22"/>
      <c r="I26" s="22"/>
      <c r="J26" s="22"/>
      <c r="K26" s="22"/>
      <c r="L26" s="22"/>
      <c r="M26" s="22"/>
    </row>
    <row r="27" spans="2:13">
      <c r="B27" s="20" t="s">
        <v>71</v>
      </c>
      <c r="C27" s="21" t="s">
        <v>24</v>
      </c>
      <c r="D27" s="22">
        <v>2128</v>
      </c>
      <c r="E27" s="22">
        <v>2128</v>
      </c>
      <c r="F27" s="22"/>
      <c r="G27" s="22"/>
      <c r="H27" s="22"/>
      <c r="I27" s="22"/>
      <c r="J27" s="22"/>
      <c r="K27" s="22"/>
      <c r="L27" s="22"/>
      <c r="M27" s="22"/>
    </row>
    <row r="28" spans="2:13">
      <c r="B28" s="23" t="s">
        <v>204</v>
      </c>
      <c r="C28" s="24" t="s">
        <v>205</v>
      </c>
      <c r="D28" s="22">
        <v>320</v>
      </c>
      <c r="E28" s="22">
        <v>320</v>
      </c>
      <c r="F28" s="22"/>
      <c r="G28" s="22"/>
      <c r="H28" s="22"/>
      <c r="I28" s="22"/>
      <c r="J28" s="22"/>
      <c r="K28" s="22"/>
      <c r="L28" s="22"/>
      <c r="M28" s="22"/>
    </row>
    <row r="29" spans="2:13">
      <c r="B29" s="23" t="s">
        <v>206</v>
      </c>
      <c r="C29" s="24" t="s">
        <v>207</v>
      </c>
      <c r="D29" s="22">
        <v>320</v>
      </c>
      <c r="E29" s="22">
        <v>320</v>
      </c>
      <c r="F29" s="22"/>
      <c r="G29" s="22"/>
      <c r="H29" s="22"/>
      <c r="I29" s="22"/>
      <c r="J29" s="22"/>
      <c r="K29" s="22"/>
      <c r="L29" s="22"/>
      <c r="M29" s="22"/>
    </row>
    <row r="30" spans="2:13">
      <c r="B30" s="23" t="s">
        <v>208</v>
      </c>
      <c r="C30" s="24" t="s">
        <v>209</v>
      </c>
      <c r="D30" s="22">
        <v>1200</v>
      </c>
      <c r="E30" s="22">
        <v>1200</v>
      </c>
      <c r="F30" s="22"/>
      <c r="G30" s="22"/>
      <c r="H30" s="22"/>
      <c r="I30" s="22"/>
      <c r="J30" s="22"/>
      <c r="K30" s="22"/>
      <c r="L30" s="22"/>
      <c r="M30" s="22"/>
    </row>
    <row r="31" spans="2:13">
      <c r="B31" s="23" t="s">
        <v>210</v>
      </c>
      <c r="C31" s="24" t="s">
        <v>211</v>
      </c>
      <c r="D31" s="22">
        <v>1200</v>
      </c>
      <c r="E31" s="22">
        <v>1200</v>
      </c>
      <c r="F31" s="22"/>
      <c r="G31" s="22"/>
      <c r="H31" s="22"/>
      <c r="I31" s="22"/>
      <c r="J31" s="22"/>
      <c r="K31" s="22"/>
      <c r="L31" s="22"/>
      <c r="M31" s="22"/>
    </row>
    <row r="32" spans="2:13">
      <c r="B32" s="23" t="s">
        <v>212</v>
      </c>
      <c r="C32" s="24" t="s">
        <v>213</v>
      </c>
      <c r="D32" s="22">
        <v>608</v>
      </c>
      <c r="E32" s="22">
        <v>608</v>
      </c>
      <c r="F32" s="22"/>
      <c r="G32" s="22"/>
      <c r="H32" s="22"/>
      <c r="I32" s="22"/>
      <c r="J32" s="22"/>
      <c r="K32" s="22"/>
      <c r="L32" s="22"/>
      <c r="M32" s="22"/>
    </row>
    <row r="33" spans="2:13">
      <c r="B33" s="23" t="s">
        <v>214</v>
      </c>
      <c r="C33" s="24" t="s">
        <v>215</v>
      </c>
      <c r="D33" s="22">
        <v>608</v>
      </c>
      <c r="E33" s="22">
        <v>608</v>
      </c>
      <c r="F33" s="22"/>
      <c r="G33" s="22"/>
      <c r="H33" s="22"/>
      <c r="I33" s="22"/>
      <c r="J33" s="22"/>
      <c r="K33" s="22"/>
      <c r="L33" s="22"/>
      <c r="M33" s="22"/>
    </row>
    <row r="34" spans="2:13">
      <c r="B34" s="20" t="s">
        <v>84</v>
      </c>
      <c r="C34" s="21" t="s">
        <v>25</v>
      </c>
      <c r="D34" s="22">
        <v>55.81</v>
      </c>
      <c r="E34" s="22">
        <v>55.81</v>
      </c>
      <c r="F34" s="22"/>
      <c r="G34" s="22"/>
      <c r="H34" s="22"/>
      <c r="I34" s="22"/>
      <c r="J34" s="22"/>
      <c r="K34" s="22"/>
      <c r="L34" s="22"/>
      <c r="M34" s="22"/>
    </row>
    <row r="35" spans="2:13">
      <c r="B35" s="23" t="s">
        <v>216</v>
      </c>
      <c r="C35" s="24" t="s">
        <v>217</v>
      </c>
      <c r="D35" s="22">
        <v>55.81</v>
      </c>
      <c r="E35" s="22">
        <v>55.81</v>
      </c>
      <c r="F35" s="22"/>
      <c r="G35" s="22"/>
      <c r="H35" s="22"/>
      <c r="I35" s="22"/>
      <c r="J35" s="22"/>
      <c r="K35" s="22"/>
      <c r="L35" s="22"/>
      <c r="M35" s="22"/>
    </row>
    <row r="36" spans="2:13">
      <c r="B36" s="23" t="s">
        <v>218</v>
      </c>
      <c r="C36" s="24" t="s">
        <v>219</v>
      </c>
      <c r="D36" s="22">
        <v>55.81</v>
      </c>
      <c r="E36" s="22">
        <v>55.81</v>
      </c>
      <c r="F36" s="22"/>
      <c r="G36" s="22"/>
      <c r="H36" s="22"/>
      <c r="I36" s="22"/>
      <c r="J36" s="22"/>
      <c r="K36" s="22"/>
      <c r="L36" s="22"/>
      <c r="M36" s="22"/>
    </row>
  </sheetData>
  <mergeCells count="14">
    <mergeCell ref="B8:C8"/>
    <mergeCell ref="D6:D7"/>
    <mergeCell ref="E6:E7"/>
    <mergeCell ref="F6:F7"/>
    <mergeCell ref="G6:G7"/>
    <mergeCell ref="M6:M7"/>
    <mergeCell ref="B2:M3"/>
    <mergeCell ref="H6:H7"/>
    <mergeCell ref="I6:I7"/>
    <mergeCell ref="J6:J7"/>
    <mergeCell ref="K6:K7"/>
    <mergeCell ref="L6:L7"/>
    <mergeCell ref="B5:G5"/>
    <mergeCell ref="B6:C6"/>
  </mergeCells>
  <phoneticPr fontId="34" type="noConversion"/>
  <printOptions horizontalCentered="1"/>
  <pageMargins left="0.118000000715256" right="0.118000000715256" top="0.39300000667571999" bottom="7.8000001609325395E-2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5"/>
  <sheetViews>
    <sheetView workbookViewId="0">
      <selection activeCell="E19" sqref="E19"/>
    </sheetView>
  </sheetViews>
  <sheetFormatPr defaultColWidth="10" defaultRowHeight="14"/>
  <cols>
    <col min="1" max="1" width="0.54296875" customWidth="1"/>
    <col min="2" max="2" width="15.90625" customWidth="1"/>
    <col min="3" max="3" width="27.90625" customWidth="1"/>
    <col min="4" max="4" width="17.90625" customWidth="1"/>
    <col min="5" max="5" width="17.36328125" customWidth="1"/>
    <col min="6" max="6" width="15.453125" customWidth="1"/>
  </cols>
  <sheetData>
    <row r="1" spans="1:6" ht="16.399999999999999" customHeight="1">
      <c r="A1" s="1"/>
      <c r="B1" s="2" t="s">
        <v>220</v>
      </c>
    </row>
    <row r="2" spans="1:6" ht="16.399999999999999" customHeight="1">
      <c r="B2" s="67" t="s">
        <v>221</v>
      </c>
      <c r="C2" s="67"/>
      <c r="D2" s="67"/>
      <c r="E2" s="67"/>
      <c r="F2" s="67"/>
    </row>
    <row r="3" spans="1:6" ht="16.399999999999999" customHeight="1">
      <c r="B3" s="67"/>
      <c r="C3" s="67"/>
      <c r="D3" s="67"/>
      <c r="E3" s="67"/>
      <c r="F3" s="67"/>
    </row>
    <row r="4" spans="1:6" ht="16.399999999999999" customHeight="1">
      <c r="B4" s="8"/>
      <c r="C4" s="8"/>
      <c r="D4" s="8"/>
      <c r="E4" s="8"/>
      <c r="F4" s="8"/>
    </row>
    <row r="5" spans="1:6" ht="22.75" customHeight="1">
      <c r="B5" s="68" t="s">
        <v>271</v>
      </c>
      <c r="C5" s="69"/>
      <c r="D5" s="69"/>
      <c r="E5" s="8"/>
      <c r="F5" s="9" t="s">
        <v>7</v>
      </c>
    </row>
    <row r="6" spans="1:6" ht="31.9" customHeight="1">
      <c r="B6" s="10" t="s">
        <v>94</v>
      </c>
      <c r="C6" s="10" t="s">
        <v>38</v>
      </c>
      <c r="D6" s="10" t="s">
        <v>39</v>
      </c>
      <c r="E6" s="10" t="s">
        <v>222</v>
      </c>
      <c r="F6" s="10" t="s">
        <v>223</v>
      </c>
    </row>
    <row r="7" spans="1:6" ht="23.25" customHeight="1">
      <c r="B7" s="85" t="s">
        <v>12</v>
      </c>
      <c r="C7" s="85"/>
      <c r="D7" s="12">
        <v>4286.92</v>
      </c>
      <c r="E7" s="12">
        <v>797.78</v>
      </c>
      <c r="F7" s="12">
        <v>3489.14</v>
      </c>
    </row>
    <row r="8" spans="1:6" ht="15.5">
      <c r="B8" s="13" t="s">
        <v>42</v>
      </c>
      <c r="C8" s="14" t="s">
        <v>19</v>
      </c>
      <c r="D8" s="15">
        <v>1832.7800000000002</v>
      </c>
      <c r="E8" s="15">
        <v>524.56000000000017</v>
      </c>
      <c r="F8" s="15">
        <v>1308.22</v>
      </c>
    </row>
    <row r="9" spans="1:6" ht="15.5">
      <c r="B9" s="16" t="s">
        <v>224</v>
      </c>
      <c r="C9" s="17" t="s">
        <v>225</v>
      </c>
      <c r="D9" s="15">
        <v>1832.7800000000002</v>
      </c>
      <c r="E9" s="15">
        <v>524.56000000000017</v>
      </c>
      <c r="F9" s="15">
        <v>1308.22</v>
      </c>
    </row>
    <row r="10" spans="1:6" ht="15.5">
      <c r="B10" s="16" t="s">
        <v>226</v>
      </c>
      <c r="C10" s="17" t="s">
        <v>227</v>
      </c>
      <c r="D10" s="15">
        <v>350.33</v>
      </c>
      <c r="E10" s="15">
        <v>350.33</v>
      </c>
      <c r="F10" s="15"/>
    </row>
    <row r="11" spans="1:6" ht="15.5">
      <c r="B11" s="16" t="s">
        <v>228</v>
      </c>
      <c r="C11" s="17" t="s">
        <v>229</v>
      </c>
      <c r="D11" s="15">
        <v>9.4499999999999993</v>
      </c>
      <c r="E11" s="15"/>
      <c r="F11" s="15">
        <v>9.4499999999999993</v>
      </c>
    </row>
    <row r="12" spans="1:6" ht="15.5">
      <c r="B12" s="16" t="s">
        <v>230</v>
      </c>
      <c r="C12" s="17" t="s">
        <v>231</v>
      </c>
      <c r="D12" s="15">
        <v>206.37</v>
      </c>
      <c r="E12" s="15"/>
      <c r="F12" s="15">
        <v>206.37</v>
      </c>
    </row>
    <row r="13" spans="1:6" ht="15.5">
      <c r="B13" s="16" t="s">
        <v>232</v>
      </c>
      <c r="C13" s="17" t="s">
        <v>233</v>
      </c>
      <c r="D13" s="15">
        <v>1092.4000000000001</v>
      </c>
      <c r="E13" s="15"/>
      <c r="F13" s="15">
        <v>1092.4000000000001</v>
      </c>
    </row>
    <row r="14" spans="1:6" ht="15.5">
      <c r="B14" s="16" t="s">
        <v>278</v>
      </c>
      <c r="C14" s="17" t="s">
        <v>279</v>
      </c>
      <c r="D14" s="15">
        <v>174.23</v>
      </c>
      <c r="E14" s="15">
        <v>174.23</v>
      </c>
      <c r="F14" s="15"/>
    </row>
    <row r="15" spans="1:6" ht="15.5">
      <c r="B15" s="13" t="s">
        <v>53</v>
      </c>
      <c r="C15" s="14" t="s">
        <v>21</v>
      </c>
      <c r="D15" s="15">
        <v>211.6</v>
      </c>
      <c r="E15" s="15">
        <v>158.68</v>
      </c>
      <c r="F15" s="15">
        <v>52.92</v>
      </c>
    </row>
    <row r="16" spans="1:6" ht="15.5">
      <c r="B16" s="16" t="s">
        <v>234</v>
      </c>
      <c r="C16" s="17" t="s">
        <v>235</v>
      </c>
      <c r="D16" s="15">
        <v>209.42</v>
      </c>
      <c r="E16" s="15">
        <v>156.5</v>
      </c>
      <c r="F16" s="15">
        <v>52.92</v>
      </c>
    </row>
    <row r="17" spans="2:6" ht="15.5">
      <c r="B17" s="16" t="s">
        <v>236</v>
      </c>
      <c r="C17" s="17" t="s">
        <v>237</v>
      </c>
      <c r="D17" s="15">
        <v>67.02</v>
      </c>
      <c r="E17" s="15">
        <v>14.099999999999994</v>
      </c>
      <c r="F17" s="15">
        <v>52.92</v>
      </c>
    </row>
    <row r="18" spans="2:6" ht="31">
      <c r="B18" s="16" t="s">
        <v>238</v>
      </c>
      <c r="C18" s="17" t="s">
        <v>239</v>
      </c>
      <c r="D18" s="15">
        <v>103.5</v>
      </c>
      <c r="E18" s="15">
        <v>103.5</v>
      </c>
      <c r="F18" s="15"/>
    </row>
    <row r="19" spans="2:6" ht="31">
      <c r="B19" s="16" t="s">
        <v>240</v>
      </c>
      <c r="C19" s="17" t="s">
        <v>241</v>
      </c>
      <c r="D19" s="15">
        <v>38.9</v>
      </c>
      <c r="E19" s="15">
        <v>38.9</v>
      </c>
      <c r="F19" s="15"/>
    </row>
    <row r="20" spans="2:6" ht="15.5">
      <c r="B20" s="16" t="s">
        <v>242</v>
      </c>
      <c r="C20" s="17" t="s">
        <v>243</v>
      </c>
      <c r="D20" s="15">
        <v>2.1800000000000002</v>
      </c>
      <c r="E20" s="15">
        <v>2.1800000000000002</v>
      </c>
      <c r="F20" s="15"/>
    </row>
    <row r="21" spans="2:6" ht="15.5">
      <c r="B21" s="16" t="s">
        <v>244</v>
      </c>
      <c r="C21" s="17" t="s">
        <v>245</v>
      </c>
      <c r="D21" s="15">
        <v>2.1800000000000002</v>
      </c>
      <c r="E21" s="15">
        <v>2.1800000000000002</v>
      </c>
      <c r="F21" s="15"/>
    </row>
    <row r="22" spans="2:6" ht="15.5">
      <c r="B22" s="13" t="s">
        <v>66</v>
      </c>
      <c r="C22" s="14" t="s">
        <v>23</v>
      </c>
      <c r="D22" s="15">
        <v>58.739999999999995</v>
      </c>
      <c r="E22" s="15">
        <v>58.739999999999995</v>
      </c>
      <c r="F22" s="15"/>
    </row>
    <row r="23" spans="2:6" ht="15.5">
      <c r="B23" s="16" t="s">
        <v>246</v>
      </c>
      <c r="C23" s="17" t="s">
        <v>247</v>
      </c>
      <c r="D23" s="15">
        <v>58.739999999999995</v>
      </c>
      <c r="E23" s="15">
        <v>58.739999999999995</v>
      </c>
      <c r="F23" s="15"/>
    </row>
    <row r="24" spans="2:6" ht="15.5">
      <c r="B24" s="16" t="s">
        <v>248</v>
      </c>
      <c r="C24" s="17" t="s">
        <v>249</v>
      </c>
      <c r="D24" s="15">
        <v>41.58</v>
      </c>
      <c r="E24" s="15">
        <v>41.58</v>
      </c>
      <c r="F24" s="15"/>
    </row>
    <row r="25" spans="2:6" ht="15.5">
      <c r="B25" s="16" t="s">
        <v>280</v>
      </c>
      <c r="C25" s="17" t="s">
        <v>281</v>
      </c>
      <c r="D25" s="15">
        <v>17.16</v>
      </c>
      <c r="E25" s="15">
        <v>17.16</v>
      </c>
      <c r="F25" s="15"/>
    </row>
    <row r="26" spans="2:6" ht="15.5">
      <c r="B26" s="13" t="s">
        <v>71</v>
      </c>
      <c r="C26" s="14" t="s">
        <v>24</v>
      </c>
      <c r="D26" s="15">
        <v>2128</v>
      </c>
      <c r="E26" s="15"/>
      <c r="F26" s="15">
        <v>2128</v>
      </c>
    </row>
    <row r="27" spans="2:6" ht="15.5">
      <c r="B27" s="16" t="s">
        <v>250</v>
      </c>
      <c r="C27" s="17" t="s">
        <v>251</v>
      </c>
      <c r="D27" s="15">
        <v>320</v>
      </c>
      <c r="E27" s="15"/>
      <c r="F27" s="15">
        <v>320</v>
      </c>
    </row>
    <row r="28" spans="2:6" ht="15.5">
      <c r="B28" s="16" t="s">
        <v>252</v>
      </c>
      <c r="C28" s="17" t="s">
        <v>253</v>
      </c>
      <c r="D28" s="15">
        <v>320</v>
      </c>
      <c r="E28" s="15"/>
      <c r="F28" s="15">
        <v>320</v>
      </c>
    </row>
    <row r="29" spans="2:6" ht="15.5">
      <c r="B29" s="16" t="s">
        <v>254</v>
      </c>
      <c r="C29" s="17" t="s">
        <v>255</v>
      </c>
      <c r="D29" s="15">
        <v>1200</v>
      </c>
      <c r="E29" s="15"/>
      <c r="F29" s="15">
        <v>1200</v>
      </c>
    </row>
    <row r="30" spans="2:6" ht="15.5">
      <c r="B30" s="16" t="s">
        <v>256</v>
      </c>
      <c r="C30" s="17" t="s">
        <v>257</v>
      </c>
      <c r="D30" s="15">
        <v>1200</v>
      </c>
      <c r="E30" s="15"/>
      <c r="F30" s="15">
        <v>1200</v>
      </c>
    </row>
    <row r="31" spans="2:6" ht="15.5">
      <c r="B31" s="16" t="s">
        <v>258</v>
      </c>
      <c r="C31" s="17" t="s">
        <v>259</v>
      </c>
      <c r="D31" s="15">
        <v>608</v>
      </c>
      <c r="E31" s="15"/>
      <c r="F31" s="15">
        <v>608</v>
      </c>
    </row>
    <row r="32" spans="2:6" ht="15.5">
      <c r="B32" s="16" t="s">
        <v>260</v>
      </c>
      <c r="C32" s="17" t="s">
        <v>261</v>
      </c>
      <c r="D32" s="15">
        <v>608</v>
      </c>
      <c r="E32" s="15"/>
      <c r="F32" s="15">
        <v>608</v>
      </c>
    </row>
    <row r="33" spans="2:6" ht="15.5">
      <c r="B33" s="13" t="s">
        <v>84</v>
      </c>
      <c r="C33" s="14" t="s">
        <v>25</v>
      </c>
      <c r="D33" s="15">
        <v>55.81</v>
      </c>
      <c r="E33" s="15">
        <v>55.81</v>
      </c>
      <c r="F33" s="15"/>
    </row>
    <row r="34" spans="2:6" ht="15.5">
      <c r="B34" s="16" t="s">
        <v>262</v>
      </c>
      <c r="C34" s="17" t="s">
        <v>263</v>
      </c>
      <c r="D34" s="15">
        <v>55.81</v>
      </c>
      <c r="E34" s="15">
        <v>55.81</v>
      </c>
      <c r="F34" s="15"/>
    </row>
    <row r="35" spans="2:6" ht="15.5">
      <c r="B35" s="16" t="s">
        <v>264</v>
      </c>
      <c r="C35" s="17" t="s">
        <v>265</v>
      </c>
      <c r="D35" s="15">
        <v>55.81</v>
      </c>
      <c r="E35" s="15">
        <v>55.81</v>
      </c>
      <c r="F35" s="15"/>
    </row>
  </sheetData>
  <mergeCells count="3">
    <mergeCell ref="B5:D5"/>
    <mergeCell ref="B7:C7"/>
    <mergeCell ref="B2:F3"/>
  </mergeCells>
  <phoneticPr fontId="34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文芣 廖</cp:lastModifiedBy>
  <dcterms:created xsi:type="dcterms:W3CDTF">2023-02-15T08:21:00Z</dcterms:created>
  <dcterms:modified xsi:type="dcterms:W3CDTF">2023-09-27T07:40:50Z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45AC38A9AE1440D2B7D5320724A3BA4C</vt:lpwstr>
  </property>
  <property fmtid="{D5CDD505-2E9C-101B-9397-08002B2CF9AE}" pid="3" name="KSOProductBuildVer">
    <vt:lpwstr>2052-11.1.0.13703</vt:lpwstr>
  </property>
</Properties>
</file>